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Эквайринг в ОАО БПС-Сбербанк\ЛПА по Эквайрингу\Условия\Условия от 28082020\ДЗ о размещении инф на сайт Банка_2020\"/>
    </mc:Choice>
  </mc:AlternateContent>
  <workbookProtection workbookAlgorithmName="SHA-512" workbookHashValue="GVUyZfpJGVTCNfOuhmaRx1HvdRcucalrGlOT3d5RS766lsF5wxZ21j/PuMpmaL58+WC3Y/SvIU4iSoBWIKKgYA==" workbookSaltValue="Hak9M9LtuNagvR7b/xnP6Q==" workbookSpinCount="100000" lockStructure="1"/>
  <bookViews>
    <workbookView xWindow="10410" yWindow="150" windowWidth="13275" windowHeight="6540" tabRatio="799"/>
  </bookViews>
  <sheets>
    <sheet name="Заявка на регистрацию" sheetId="1" r:id="rId1"/>
    <sheet name="Заявка на регистрацию AmEx" sheetId="9" r:id="rId2"/>
    <sheet name="Сопроводительная ведомость" sheetId="4" r:id="rId3"/>
    <sheet name="МСС коды" sheetId="7" r:id="rId4"/>
    <sheet name="Список значений" sheetId="2" state="hidden" r:id="rId5"/>
  </sheets>
  <definedNames>
    <definedName name="АмЕх">'Список значений'!$Z$2:$Z$4</definedName>
    <definedName name="Валюты">'Список значений'!$Y$2:$Y$10</definedName>
    <definedName name="Год">'Список значений'!$X$2:$X$15</definedName>
    <definedName name="День">'Список значений'!$V$2:$V$33</definedName>
    <definedName name="Договор">'Список значений'!$I$2:$I$5</definedName>
    <definedName name="Договор_2">'Список значений'!$I$7:$I$10</definedName>
    <definedName name="Комплектность">'Список значений'!$D$2:$D$6</definedName>
    <definedName name="Месяц">'Список значений'!$W$2:$W$14</definedName>
    <definedName name="Нас_пункт">'Список значений'!$Q$2:$Q$6</definedName>
    <definedName name="Область">'Список значений'!$P$2:$P$8</definedName>
    <definedName name="_xlnm.Print_Area" localSheetId="0">'Заявка на регистрацию'!$A$1:$BQ$72</definedName>
    <definedName name="_xlnm.Print_Area" localSheetId="1">'Заявка на регистрацию AmEx'!$A$1:$BQ$67</definedName>
    <definedName name="_xlnm.Print_Area" localSheetId="2">'Сопроводительная ведомость'!$A$1:$AH$2</definedName>
    <definedName name="Оборудование" comment="Наименование оборудования">'Список значений'!$A$2:$A$11</definedName>
    <definedName name="Отделение">'Список значений'!$AF$2:$AF$34</definedName>
    <definedName name="Отметка">'Список значений'!$H$2:$H$3</definedName>
    <definedName name="ПО">'Список значений'!$O$2:$O$3</definedName>
    <definedName name="Провайдер">'Список значений'!$M$2:$M$3</definedName>
    <definedName name="Район">'Список значений'!$AA$2:$AA$119</definedName>
    <definedName name="Сторона">'Список значений'!$J$2:$J$4</definedName>
    <definedName name="Телефон">'Список значений'!$S$2:$S$7</definedName>
    <definedName name="Терминалы">'Список значений'!$N$2:$N$6</definedName>
    <definedName name="Улица">'Список значений'!$R$2:$R$5</definedName>
  </definedNames>
  <calcPr calcId="162913"/>
</workbook>
</file>

<file path=xl/calcChain.xml><?xml version="1.0" encoding="utf-8"?>
<calcChain xmlns="http://schemas.openxmlformats.org/spreadsheetml/2006/main">
  <c r="D2" i="4" l="1"/>
  <c r="I5" i="9" l="1"/>
  <c r="B22" i="9"/>
  <c r="B7" i="9"/>
  <c r="BM56" i="9"/>
  <c r="BF56" i="9"/>
  <c r="BC56" i="9"/>
  <c r="AI56" i="9"/>
  <c r="T56" i="9"/>
  <c r="B56" i="9"/>
  <c r="BM54" i="9"/>
  <c r="BF54" i="9"/>
  <c r="BC54" i="9"/>
  <c r="AI54" i="9"/>
  <c r="T54" i="9"/>
  <c r="B54" i="9"/>
  <c r="BM39" i="9"/>
  <c r="BF39" i="9"/>
  <c r="BC39" i="9"/>
  <c r="B39" i="9"/>
  <c r="T39" i="9"/>
  <c r="AQ13" i="9" l="1"/>
  <c r="AF13" i="9"/>
  <c r="AD13" i="9"/>
  <c r="R13" i="9"/>
  <c r="H13" i="9"/>
  <c r="B13" i="9"/>
  <c r="J21" i="9"/>
  <c r="N21" i="9"/>
  <c r="J22" i="9"/>
  <c r="AF23" i="9"/>
  <c r="Y31" i="9"/>
  <c r="Y30" i="9"/>
  <c r="Y27" i="9"/>
  <c r="Y26" i="9"/>
  <c r="B35" i="9"/>
  <c r="B43" i="9"/>
  <c r="P45" i="9"/>
  <c r="AB50" i="9"/>
  <c r="B52" i="9"/>
  <c r="B19" i="9" l="1"/>
  <c r="B17" i="9"/>
  <c r="B15" i="9"/>
  <c r="B11" i="9"/>
  <c r="M9" i="9"/>
  <c r="BH5" i="9"/>
  <c r="V5" i="9"/>
  <c r="B42" i="9" l="1"/>
  <c r="J2" i="4" l="1"/>
  <c r="B51" i="9" l="1"/>
  <c r="B48" i="9"/>
  <c r="B45" i="9"/>
  <c r="B44" i="9"/>
  <c r="B36" i="9"/>
  <c r="BB34" i="9"/>
  <c r="AL34" i="9"/>
  <c r="Z34" i="9"/>
  <c r="N34" i="9"/>
  <c r="B34" i="9"/>
  <c r="B33" i="9"/>
  <c r="B31" i="9"/>
  <c r="B30" i="9"/>
  <c r="B29" i="9"/>
  <c r="B28" i="9"/>
  <c r="B27" i="9"/>
  <c r="B26" i="9"/>
  <c r="B25" i="9"/>
  <c r="AF21" i="9"/>
  <c r="B21" i="9"/>
  <c r="Z13" i="9"/>
  <c r="O13" i="9"/>
  <c r="B10" i="9"/>
  <c r="B9" i="9"/>
  <c r="B8" i="9"/>
  <c r="B20" i="9" l="1"/>
  <c r="B18" i="9"/>
  <c r="B14" i="9"/>
  <c r="B12" i="9"/>
  <c r="AG2" i="4"/>
  <c r="B16" i="9"/>
  <c r="L2" i="4"/>
  <c r="BH13" i="9"/>
  <c r="AS13" i="9"/>
  <c r="M2" i="4" l="1"/>
  <c r="Y29" i="9" l="1"/>
  <c r="Y28" i="9"/>
  <c r="BB35" i="9" l="1"/>
  <c r="AL35" i="9"/>
  <c r="Z35" i="9"/>
  <c r="N35" i="9"/>
  <c r="R2" i="4" l="1"/>
  <c r="O2" i="4"/>
  <c r="BB35" i="1" l="1"/>
  <c r="AL35" i="1"/>
  <c r="Z35" i="1"/>
  <c r="N35" i="1"/>
  <c r="AH2" i="4" l="1"/>
  <c r="Q2" i="4" l="1"/>
  <c r="W2" i="4" l="1"/>
  <c r="AF2" i="4"/>
  <c r="AE2" i="4"/>
  <c r="AD2" i="4"/>
  <c r="N2" i="4"/>
  <c r="Z2" i="4"/>
  <c r="Y2" i="4"/>
  <c r="X2" i="4"/>
  <c r="V2" i="4"/>
  <c r="U2" i="4"/>
  <c r="T2" i="4"/>
  <c r="S2" i="4"/>
  <c r="P2" i="4"/>
  <c r="K2" i="4"/>
  <c r="E2" i="4"/>
  <c r="G2" i="4"/>
  <c r="H2" i="4" l="1"/>
  <c r="F2" i="4"/>
</calcChain>
</file>

<file path=xl/comments1.xml><?xml version="1.0" encoding="utf-8"?>
<comments xmlns="http://schemas.openxmlformats.org/spreadsheetml/2006/main">
  <authors>
    <author>User</author>
    <author>Рышкевич Олег Юрьевич</author>
    <author>Рожков Т.В.</author>
    <author>Занкевич Екатерина</author>
    <author>Пользователь</author>
  </authors>
  <commentList>
    <comment ref="C5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полное наименование юр. лица в соответствии с наименованием, указанным в свидетельстве о гос. регистрации.</t>
        </r>
      </text>
    </comment>
    <comment ref="AQ13" authorId="1" shapeId="0">
      <text>
        <r>
          <rPr>
            <b/>
            <sz val="10"/>
            <color indexed="10"/>
            <rFont val="Tahoma"/>
            <family val="2"/>
            <charset val="204"/>
          </rPr>
          <t>ВНИМАНИЕ, ВАЖНО!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поля зелёного цвета заполняются значением из всплывающего списка!</t>
        </r>
      </text>
    </comment>
    <comment ref="AS13" authorId="0" shapeId="0">
      <text>
        <r>
          <rPr>
            <sz val="9"/>
            <color indexed="81"/>
            <rFont val="Tahoma"/>
            <family val="2"/>
            <charset val="204"/>
          </rPr>
          <t>Указывается только название улицы/проспекта/переулка и т.д.</t>
        </r>
      </text>
    </comment>
    <comment ref="Y27" authorId="1" shapeId="0">
      <text>
        <r>
          <rPr>
            <b/>
            <sz val="10"/>
            <color indexed="10"/>
            <rFont val="Tahoma"/>
            <family val="2"/>
            <charset val="204"/>
          </rPr>
          <t>ВНИМАНИЕ, ВАЖНО!</t>
        </r>
        <r>
          <rPr>
            <b/>
            <sz val="9"/>
            <color indexed="81"/>
            <rFont val="Tahoma"/>
            <family val="2"/>
            <charset val="204"/>
          </rPr>
          <t xml:space="preserve">
поля желтого цвета заполняются вручную!</t>
        </r>
      </text>
    </comment>
    <comment ref="Y28" authorId="2" shapeId="0">
      <text>
        <r>
          <rPr>
            <sz val="8"/>
            <color indexed="81"/>
            <rFont val="Tahoma"/>
            <family val="2"/>
            <charset val="204"/>
          </rPr>
          <t>Указать номер счета в формате IBAN</t>
        </r>
      </text>
    </comment>
    <comment ref="Y29" authorId="3" shapeId="0">
      <text>
        <r>
          <rPr>
            <sz val="8"/>
            <color indexed="81"/>
            <rFont val="Tahoma"/>
            <family val="2"/>
            <charset val="204"/>
          </rPr>
          <t xml:space="preserve">Расчетные счета в USD, EUR, RUB заполняют те ОТС, которым необходимо получать денежные средства от нерезидентов на расчетный счет в иностранной валюте
</t>
        </r>
        <r>
          <rPr>
            <b/>
            <sz val="8"/>
            <color indexed="10"/>
            <rFont val="Tahoma"/>
            <family val="2"/>
            <charset val="204"/>
          </rPr>
          <t>ВНИМАНИЕ, ВАЖНО!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Комиссия по картам банков-нерезидентов составит 3,0%!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3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Необходимо указать полный номер BIC
</t>
        </r>
      </text>
    </comment>
    <comment ref="AV50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УКАЗЫВАЕМ ДВЕ ЦИФРЫ ПОСЛЕ ТОЧКИ!!!!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AV49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УКАЗЫВАЕМ ДВЕ ЦИФРЫ ПОСЛЕ ТОЧКИ!!!!
</t>
        </r>
      </text>
    </comment>
  </commentList>
</comments>
</file>

<file path=xl/sharedStrings.xml><?xml version="1.0" encoding="utf-8"?>
<sst xmlns="http://schemas.openxmlformats.org/spreadsheetml/2006/main" count="2259" uniqueCount="2141">
  <si>
    <t>от</t>
  </si>
  <si>
    <t>УНП</t>
  </si>
  <si>
    <t>Телефон</t>
  </si>
  <si>
    <t>Дни и время работы ОТС</t>
  </si>
  <si>
    <t>Получатель платежа</t>
  </si>
  <si>
    <t>УНП получателя платежа</t>
  </si>
  <si>
    <t>Банк получателя платежа</t>
  </si>
  <si>
    <t>Версия</t>
  </si>
  <si>
    <t>ОТС</t>
  </si>
  <si>
    <t>Банк</t>
  </si>
  <si>
    <t>II. ЗАПОЛНЯЕТСЯ ОАО "БПС-Сбербанк":</t>
  </si>
  <si>
    <t>I. ЗАПОЛНЯЕТСЯ ОТС (поля, выделенные желтым цветом, обязательны для заполнения):</t>
  </si>
  <si>
    <t>Отметка</t>
  </si>
  <si>
    <t>√</t>
  </si>
  <si>
    <t>Тип карты</t>
  </si>
  <si>
    <t>Валюта</t>
  </si>
  <si>
    <t>Комиссия</t>
  </si>
  <si>
    <t>%</t>
  </si>
  <si>
    <t>III. ЗАПОЛНЯЕТСЯ ОАО "Банковский процессинговый центр"</t>
  </si>
  <si>
    <t>Тип регистрации</t>
  </si>
  <si>
    <t>Данные регистрации</t>
  </si>
  <si>
    <t>Ответственное лицо ОАО "Банковский процессинговый центр"</t>
  </si>
  <si>
    <t>Merchant ID</t>
  </si>
  <si>
    <t>Terminal ID</t>
  </si>
  <si>
    <t>№ в POSNC</t>
  </si>
  <si>
    <t>"____" _______________  20___г.</t>
  </si>
  <si>
    <t>American Express</t>
  </si>
  <si>
    <t>MID</t>
  </si>
  <si>
    <t>TID</t>
  </si>
  <si>
    <t>Область</t>
  </si>
  <si>
    <t>SBG</t>
  </si>
  <si>
    <t>Гомельская</t>
  </si>
  <si>
    <t>г.</t>
  </si>
  <si>
    <t>Terminal-ID</t>
  </si>
  <si>
    <t>Наименование</t>
  </si>
  <si>
    <t>населенный пункт</t>
  </si>
  <si>
    <t>место расположения</t>
  </si>
  <si>
    <t>Сторона несущая затраты по оборудованию</t>
  </si>
  <si>
    <t>Используемые валюты</t>
  </si>
  <si>
    <t>Провайдер связи для Ethernet</t>
  </si>
  <si>
    <t>IP-адрес</t>
  </si>
  <si>
    <t>телефон_код</t>
  </si>
  <si>
    <t>Заводской № терминала (Оборудование ОТС)</t>
  </si>
  <si>
    <t>Заводской № пин-пада (Оборудование ОТС)</t>
  </si>
  <si>
    <t>Минская</t>
  </si>
  <si>
    <t>01.</t>
  </si>
  <si>
    <t>Internet</t>
  </si>
  <si>
    <t>Витебская</t>
  </si>
  <si>
    <t>гп.</t>
  </si>
  <si>
    <t>02.</t>
  </si>
  <si>
    <t>Брестская</t>
  </si>
  <si>
    <t>д.</t>
  </si>
  <si>
    <t>03.</t>
  </si>
  <si>
    <t>пос.</t>
  </si>
  <si>
    <t>04.</t>
  </si>
  <si>
    <t>Гродненская</t>
  </si>
  <si>
    <t>05.</t>
  </si>
  <si>
    <t>Могилевская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</si>
  <si>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</si>
  <si>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</si>
  <si>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</si>
  <si>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</si>
  <si>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</si>
  <si>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</si>
  <si>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</si>
  <si>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</si>
  <si>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</si>
  <si>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</si>
  <si>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</si>
  <si>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</si>
  <si>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</si>
  <si>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</si>
  <si>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</si>
  <si>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</si>
  <si>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</si>
  <si>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</si>
  <si>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</si>
  <si>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</si>
  <si>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</si>
  <si>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</si>
  <si>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</si>
  <si>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</si>
  <si>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</si>
  <si>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</si>
  <si>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обл.,</t>
  </si>
  <si>
    <t>район,</t>
  </si>
  <si>
    <t>к Договору №</t>
  </si>
  <si>
    <t>SBH</t>
  </si>
  <si>
    <t>SBE</t>
  </si>
  <si>
    <t>SWB</t>
  </si>
  <si>
    <t>AmEx</t>
  </si>
  <si>
    <t>с Амех</t>
  </si>
  <si>
    <t>без Амех</t>
  </si>
  <si>
    <t>Минский</t>
  </si>
  <si>
    <t>Прокат автомобилей</t>
  </si>
  <si>
    <t>Такси</t>
  </si>
  <si>
    <t>Непродовольственные товары (в т.ч. мобильные аксессуары (чехлы, пленки), медтехника, газовое оборудование)</t>
  </si>
  <si>
    <t>Салон авто</t>
  </si>
  <si>
    <t>АЗС -  с кассиром. В случае если продают топливо  и есть магазин то МСС 5541, если продают топливо без кассира то 5542</t>
  </si>
  <si>
    <t>АЗС – без кассира</t>
  </si>
  <si>
    <t>Мужская одежда</t>
  </si>
  <si>
    <t>Женская одежда</t>
  </si>
  <si>
    <t>Детская одежда</t>
  </si>
  <si>
    <t>Одежда (без разделения на возраст и пол)</t>
  </si>
  <si>
    <t>Спортивная одежда (со спорт. обувью и без)</t>
  </si>
  <si>
    <t>Обувь</t>
  </si>
  <si>
    <t>Портные, швейные ателье. Ремонт, пошив одежды</t>
  </si>
  <si>
    <t>Кожа. Мех.</t>
  </si>
  <si>
    <t>Мужская и женская одежда (нет детской)</t>
  </si>
  <si>
    <t>Мебель</t>
  </si>
  <si>
    <t>Салон штор (в т.ч. жалюзи, роллеты, карнизы)</t>
  </si>
  <si>
    <t>Мебель и стекло (светильники, люстры)</t>
  </si>
  <si>
    <t>Электротовары (в т.ч. мобильные телефоны, планшеты, сопутствующие товары, диски CD/DVD). Бытовая техника</t>
  </si>
  <si>
    <t>ПО и запчасти для компьютеров, ноутбуки, системные блоки</t>
  </si>
  <si>
    <t>Рестораны. Столовые. Кафе</t>
  </si>
  <si>
    <t>Бары</t>
  </si>
  <si>
    <t>Аптеки</t>
  </si>
  <si>
    <t>Алкогольные напитки</t>
  </si>
  <si>
    <t>Антиквариат</t>
  </si>
  <si>
    <t>Веломагазин</t>
  </si>
  <si>
    <t>Спорттовары (в т.ч. товары для рыбалки)</t>
  </si>
  <si>
    <t>Книги</t>
  </si>
  <si>
    <t>Канцтовары. Товары для офиса</t>
  </si>
  <si>
    <t>Сувениры. Подарки и сопутствующие товары</t>
  </si>
  <si>
    <t>Цветы</t>
  </si>
  <si>
    <t>Зоомагазины</t>
  </si>
  <si>
    <t>Страхование</t>
  </si>
  <si>
    <t>Санаторий. Гостиница.</t>
  </si>
  <si>
    <t>Прачечная</t>
  </si>
  <si>
    <t>Прачечная – самообслуживание</t>
  </si>
  <si>
    <t>Ксерокопии, репродукции</t>
  </si>
  <si>
    <t>Аренда автомобилей</t>
  </si>
  <si>
    <t>Автостоянки, гаражи</t>
  </si>
  <si>
    <t>СТО</t>
  </si>
  <si>
    <t>Автомойка</t>
  </si>
  <si>
    <t>Кинотеатры</t>
  </si>
  <si>
    <t>Театры, концерты</t>
  </si>
  <si>
    <t>Бильярд</t>
  </si>
  <si>
    <t>Боулинг</t>
  </si>
  <si>
    <t>Стоматология</t>
  </si>
  <si>
    <t>Оптика. Контактные линзы</t>
  </si>
  <si>
    <t>Для всех казино для ставок</t>
  </si>
  <si>
    <t>Видеоигры</t>
  </si>
  <si>
    <t>Услуги музыкальных групп, оркестров, театр-групп, комедиантов и фокусников, диск-жокеев на дискотеках, музыка на свадьбах, развлечения в том. числе Тамада</t>
  </si>
  <si>
    <t>Veterinary Services</t>
  </si>
  <si>
    <t>Ветеринарные услуги</t>
  </si>
  <si>
    <t>Agricultural Cooperative</t>
  </si>
  <si>
    <t>Сельскохозяйственный кооператив</t>
  </si>
  <si>
    <t>Landscaping Services</t>
  </si>
  <si>
    <t>Ландшафтные услуги</t>
  </si>
  <si>
    <t>General Contractors</t>
  </si>
  <si>
    <t>Генеральные (общие) подрядчики – услуги (финансовые, исследовательские,</t>
  </si>
  <si>
    <t>проектирование, спец. обучение, строительные услуги)</t>
  </si>
  <si>
    <t>Heating, Plumbing, A/C</t>
  </si>
  <si>
    <t>Отопление, сантехника, кондиционеры</t>
  </si>
  <si>
    <t>Electrical Contractors</t>
  </si>
  <si>
    <t>Подрядчики по электротехническим работам</t>
  </si>
  <si>
    <t>Masonry, Stonework, and Plaster</t>
  </si>
  <si>
    <t>Каменные, штукатурные работы</t>
  </si>
  <si>
    <t>Carpentry Contractors</t>
  </si>
  <si>
    <t>Подрядчики по плотницким работам</t>
  </si>
  <si>
    <t>Roofing/Siding, Sheet Metal</t>
  </si>
  <si>
    <t>Кровля, сайдинг, листовой металл</t>
  </si>
  <si>
    <t>Concrete Work Contractors</t>
  </si>
  <si>
    <t>Подрядчики по цементным работам</t>
  </si>
  <si>
    <t>Special Trade Contractors</t>
  </si>
  <si>
    <t>Специализированные строительные подрядчики (прочие строй услуги)</t>
  </si>
  <si>
    <t>Miscellaneous Publishing and Printing</t>
  </si>
  <si>
    <t>Издательское дело, печать</t>
  </si>
  <si>
    <t>Typesetting, Plate Making, and Related Services</t>
  </si>
  <si>
    <t>Типографский набор, изготовление печатных плат и прочие услуги</t>
  </si>
  <si>
    <t>Specialty Cleaning</t>
  </si>
  <si>
    <t>Специализированная уборка</t>
  </si>
  <si>
    <t>Airlines</t>
  </si>
  <si>
    <t>Авиалинии</t>
  </si>
  <si>
    <t>Car Rental</t>
  </si>
  <si>
    <t>Railroads</t>
  </si>
  <si>
    <t>Железнодорожный транспорт</t>
  </si>
  <si>
    <t>Commuter Transport, Ferries</t>
  </si>
  <si>
    <t>Челночный транспорт, паромы</t>
  </si>
  <si>
    <t>Passenger Railways</t>
  </si>
  <si>
    <t>Пассажирский железнодорожный транспорт</t>
  </si>
  <si>
    <t>Ambulance Services</t>
  </si>
  <si>
    <t>Услуги скорой медицинской помощи</t>
  </si>
  <si>
    <t>Taxicabs/Limousines</t>
  </si>
  <si>
    <t>Такси/лимузины</t>
  </si>
  <si>
    <t>Bus Lines</t>
  </si>
  <si>
    <t>Автобусный транспорт</t>
  </si>
  <si>
    <t>Motor Freight Carriers and Trucking - Local and Long Distance, Moving and Storage Companies, and Local Delivery Services</t>
  </si>
  <si>
    <t>Автомобильные грузоперевозки - местного и дальнего сообщения, перевозчики и складские организации, услуги по доставке на места</t>
  </si>
  <si>
    <t>Courier Services</t>
  </si>
  <si>
    <t>Курьерские услуги</t>
  </si>
  <si>
    <t>Public Warehousing and Storage - Farm Products, Refrigerated Goods, Household Goods, and Storage</t>
  </si>
  <si>
    <t>Складское хранение общественного пользования - с/х продукты, замороженные продукты, хозтовары, услуги хранения</t>
  </si>
  <si>
    <t>Cruise Lines</t>
  </si>
  <si>
    <t>Круизные линии</t>
  </si>
  <si>
    <t>Boat Rentals and Leases</t>
  </si>
  <si>
    <t>Прокат и лизинг лодок</t>
  </si>
  <si>
    <t>Marinas, Service and Supplies</t>
  </si>
  <si>
    <t>Морские гавани, услуги и материалы</t>
  </si>
  <si>
    <t>Airlines, Air Carriers</t>
  </si>
  <si>
    <t>Авиалинии, авиаперевозчики</t>
  </si>
  <si>
    <t>Airports, Flying Fields</t>
  </si>
  <si>
    <t>Аэропорты, аэродромы</t>
  </si>
  <si>
    <t>Travel Agencies, Tour Operators</t>
  </si>
  <si>
    <t>Турагентства, туроператоры</t>
  </si>
  <si>
    <t>TUI Travel - Germany</t>
  </si>
  <si>
    <t>TUI Трэвел – Германия</t>
  </si>
  <si>
    <t>Tolls/Bridge Fees</t>
  </si>
  <si>
    <t>Пошлины за проезд по дорогам и мостам</t>
  </si>
  <si>
    <t>Transportation Services (Not Elsewhere Classified)</t>
  </si>
  <si>
    <t>Транспортные услуги (нигде не классифицированные)</t>
  </si>
  <si>
    <t>Telecommunication Equipment and Telephone Sales</t>
  </si>
  <si>
    <t>Продажа телекоммуникационного оборудования и телефонов</t>
  </si>
  <si>
    <t>Telecommunication Services</t>
  </si>
  <si>
    <t>Телекоммуникационные услуги</t>
  </si>
  <si>
    <t>Computer Network Services</t>
  </si>
  <si>
    <t>Услуги по компьютерным сетям (Интернет-провайдеры)</t>
  </si>
  <si>
    <t>Telegraph Services</t>
  </si>
  <si>
    <t>Телеграфные услуги</t>
  </si>
  <si>
    <t>Wires, Money Orders</t>
  </si>
  <si>
    <t>Банковские, прочие денежные переводы</t>
  </si>
  <si>
    <t>Cable, Satellite, and Other Pay Television and Radio</t>
  </si>
  <si>
    <t>Кабельное, спутниковое и прочее платное телевидение и радио</t>
  </si>
  <si>
    <t>Utilities</t>
  </si>
  <si>
    <t>Коммунальные услуги</t>
  </si>
  <si>
    <t>Home Supply Warehouse Stores</t>
  </si>
  <si>
    <t>Стройматериалы (обои, краски)</t>
  </si>
  <si>
    <t>Lumber, Building Materials Stores</t>
  </si>
  <si>
    <t xml:space="preserve">Магазины по продаже пиломатериалов, строительных материалов </t>
  </si>
  <si>
    <t>Glass, Paint, and Wallpaper Stores</t>
  </si>
  <si>
    <t>Hardware Stores</t>
  </si>
  <si>
    <t>Nurseries, Lawn and Garden Supply Stores</t>
  </si>
  <si>
    <t>Питомники, магазины по продаже товаров для ухода за садом и газонами</t>
  </si>
  <si>
    <t>Mobile Home Dealers</t>
  </si>
  <si>
    <t>Торговля мобильными домами</t>
  </si>
  <si>
    <t>Wholesale Clubs</t>
  </si>
  <si>
    <t>Оптовые клубные магазины</t>
  </si>
  <si>
    <t>Duty Free Stores</t>
  </si>
  <si>
    <t>Беспошлинные магазины (дьюти-фри)</t>
  </si>
  <si>
    <t>Discount Stores</t>
  </si>
  <si>
    <t>Дискаунтеры</t>
  </si>
  <si>
    <t>Department Stores</t>
  </si>
  <si>
    <t>Универмаги</t>
  </si>
  <si>
    <t>Variety Stores</t>
  </si>
  <si>
    <t>Вэрайети-маркеты (обычно с фиксированной ценой)</t>
  </si>
  <si>
    <t>Miscellaneous General Merchandise</t>
  </si>
  <si>
    <t>Прочие магазины по продаже потребительских товаров</t>
  </si>
  <si>
    <t>Grocery Stores, Supermarkets</t>
  </si>
  <si>
    <t>Гастрономы, супермаркеты</t>
  </si>
  <si>
    <t>Freezer and Locker Meat Provisioners</t>
  </si>
  <si>
    <t>Поставщики рефрижераторов и замороженных мясных изделий</t>
  </si>
  <si>
    <t>Candy, Nut, and Confectionery Stores</t>
  </si>
  <si>
    <t>Магазины кондитерских изделий, орехов</t>
  </si>
  <si>
    <t>Dairy Products Stores</t>
  </si>
  <si>
    <t>Магазины молочных продуктов</t>
  </si>
  <si>
    <t>Bakeries</t>
  </si>
  <si>
    <t>Булочные</t>
  </si>
  <si>
    <t>Miscellaneous Food Stores - Convenience Stores and Specialty Markets</t>
  </si>
  <si>
    <t>Прочие продуктовые магазины - ночные магазиныs and Specialty Markets</t>
  </si>
  <si>
    <t>Car and Truck Dealers (New and Used) Sales, Service, Repairs Parts and Leasing</t>
  </si>
  <si>
    <t>Дилеры автомобилей и грузовиков (новых и подержанных) - продажа, обслуживание, ремонт, запчасти, лизинг</t>
  </si>
  <si>
    <t>Car and Truck Dealers (Used Only) Sales, Service, Repairs Parts and Leasing</t>
  </si>
  <si>
    <t>Дилеры автомобилей и грузовиков (только подержанных) - продажа, обслуживание, ремонт, запчасти, лизинг</t>
  </si>
  <si>
    <t>Automotive Tire Stores</t>
  </si>
  <si>
    <t>Automotive Parts and Accessories Stores</t>
  </si>
  <si>
    <t>Магазины автозапчастей и аксессуаров</t>
  </si>
  <si>
    <t>Service Stations</t>
  </si>
  <si>
    <t>Станции технического обслуживания</t>
  </si>
  <si>
    <t>Automated Fuel Dispensers</t>
  </si>
  <si>
    <t>Автоматизированные бензоколонки</t>
  </si>
  <si>
    <t>Boat Dealers</t>
  </si>
  <si>
    <t>Торговцы лодками</t>
  </si>
  <si>
    <t>Camper, Recreational and Utility Trailer Dealers</t>
  </si>
  <si>
    <t>Торговцы прицепами, трейлерами для отдыха и проживания</t>
  </si>
  <si>
    <t>Motorcycle Shops and Dealers</t>
  </si>
  <si>
    <t>Торговцы и магазины по продаже мотоциклов</t>
  </si>
  <si>
    <t>Motor Homes Dealers</t>
  </si>
  <si>
    <t>Торговцы автофургонами</t>
  </si>
  <si>
    <t>Snowmobile Dealers</t>
  </si>
  <si>
    <t>Торговцы снегоходами</t>
  </si>
  <si>
    <t>Miscellaneous Auto Dealers</t>
  </si>
  <si>
    <t>Прочие автодилеры</t>
  </si>
  <si>
    <t>Mens and Boys Clothing and Accessories Stores</t>
  </si>
  <si>
    <t>Магазины мужской одежды и аксессуаров</t>
  </si>
  <si>
    <t>Womens Ready-To-Wear Stores</t>
  </si>
  <si>
    <t>Магазины готовой женской одежды</t>
  </si>
  <si>
    <t>Womens Accessory and Specialty Shops</t>
  </si>
  <si>
    <t>Магазины аксессуаров и специализированных товаров для женщин</t>
  </si>
  <si>
    <t>Childrens and Infants Wear Stores</t>
  </si>
  <si>
    <t>Магазины детской одежды</t>
  </si>
  <si>
    <t>Family Clothing Stores</t>
  </si>
  <si>
    <t>Магазины одежды для семьи</t>
  </si>
  <si>
    <t>Sports and Riding Apparel Stores</t>
  </si>
  <si>
    <t>Магазины одежды для занятий спортом и верховой ездой</t>
  </si>
  <si>
    <t>Shoe Stores</t>
  </si>
  <si>
    <t>Обувные магазины</t>
  </si>
  <si>
    <t>Furriers and Fur Shops</t>
  </si>
  <si>
    <t>Меховые ателье и магазины</t>
  </si>
  <si>
    <t>Mens, Womens Clothing Stores</t>
  </si>
  <si>
    <t>Магазины женской и мужской одежды</t>
  </si>
  <si>
    <t>Tailors, Alterations</t>
  </si>
  <si>
    <t>Портные, швейные ателье</t>
  </si>
  <si>
    <t>Wig and Toupee Stores</t>
  </si>
  <si>
    <t>Магазины париков и накладок для волос</t>
  </si>
  <si>
    <t>Miscellaneous Apparel and Accessory Shops</t>
  </si>
  <si>
    <t>Прочие магазины одежды и аксессуаров</t>
  </si>
  <si>
    <t>Furniture, Home Furnishings, and Equipment Stores, Except Appliances</t>
  </si>
  <si>
    <t>Магазины мебели, домашних принадлежностей и оборудования, кроме бытовой техники</t>
  </si>
  <si>
    <t>Floor Covering Stores</t>
  </si>
  <si>
    <t>Магазины покрытий для пола</t>
  </si>
  <si>
    <t>Drapery, Window Covering, and Upholstery Stores</t>
  </si>
  <si>
    <t>Магазины штор, драпировочных, обивочных изделий</t>
  </si>
  <si>
    <t>Fireplace, Fireplace Screens, and Accessories Stores</t>
  </si>
  <si>
    <t>Камины, каминные решетки и продажа аксессуаров</t>
  </si>
  <si>
    <t>Miscellaneous Home Furnishing Specialty Stores</t>
  </si>
  <si>
    <t>Прочие специализированные магазины товаров для отделки дома (посуда)</t>
  </si>
  <si>
    <t>Household Appliance Stores</t>
  </si>
  <si>
    <t>Магазины бытовой техники</t>
  </si>
  <si>
    <t>Electronics Stores</t>
  </si>
  <si>
    <t>Магазины электроники</t>
  </si>
  <si>
    <t>Music Stores-Musical Instruments, Pianos, and Sheet Music</t>
  </si>
  <si>
    <t>Музыкальные магазины - музыкальные инструменты, пианино и ноты</t>
  </si>
  <si>
    <t>Computer Software Stores</t>
  </si>
  <si>
    <t>Магазины компьютерных программ</t>
  </si>
  <si>
    <t>Record Stores</t>
  </si>
  <si>
    <t>Магазины музыкальных записей</t>
  </si>
  <si>
    <t>Caterers</t>
  </si>
  <si>
    <t>Поставщики продуктов питания для банкетов</t>
  </si>
  <si>
    <t>Eating Places, Restaurants</t>
  </si>
  <si>
    <t>Общественное питание, рестораны</t>
  </si>
  <si>
    <t>Drinking Places</t>
  </si>
  <si>
    <t>Питейные заведения (бары)</t>
  </si>
  <si>
    <t>Fast Food Restaurants</t>
  </si>
  <si>
    <t>Рестораны быстрого питания</t>
  </si>
  <si>
    <t>Drug Stores and Pharmacies</t>
  </si>
  <si>
    <t>Package Stores-Beer, Wine, and Liquor</t>
  </si>
  <si>
    <t>Магазины спиртных напитков - пиво, вино, ликер</t>
  </si>
  <si>
    <t>Used Merchandise and Secondhand Stores</t>
  </si>
  <si>
    <t>Магазины товаров б/у и сэконд-хэнд</t>
  </si>
  <si>
    <t>Antique Shops</t>
  </si>
  <si>
    <t>Антикварные магазины</t>
  </si>
  <si>
    <t>Pawn Shops</t>
  </si>
  <si>
    <t>Ломбарды</t>
  </si>
  <si>
    <t>Wrecking and Salvage Yards</t>
  </si>
  <si>
    <t>Магазины по продаже имущества, спасенного после кораблекрушений и аварий</t>
  </si>
  <si>
    <t>Antique Reproductions</t>
  </si>
  <si>
    <t>Магазины антикварных репродукций ("под старину")</t>
  </si>
  <si>
    <t>Bicycle Shops</t>
  </si>
  <si>
    <t>Магазины велосипедов</t>
  </si>
  <si>
    <t>Sporting Goods Stores</t>
  </si>
  <si>
    <t>Магазины спортивных товаров</t>
  </si>
  <si>
    <t>Book Stores</t>
  </si>
  <si>
    <t>Книжные магазины</t>
  </si>
  <si>
    <t>Stationery Stores, Office, and School Supply Stores</t>
  </si>
  <si>
    <t>Магазины канцелярских товаров, офисных и школьных принадлежностей</t>
  </si>
  <si>
    <t>Jewelry Stores, Watches, Clocks, and Silverware Stores</t>
  </si>
  <si>
    <t>Ювелирные магазины, наручные и настенные часы, изделия из серебра</t>
  </si>
  <si>
    <t>Hobby, Toy, and Game Shops</t>
  </si>
  <si>
    <t>Магазины товаров для досуга, игрушек и игр</t>
  </si>
  <si>
    <t>Camera and Photographic Supply Stores</t>
  </si>
  <si>
    <t>Магазины фотоаппаратов и фототоваров</t>
  </si>
  <si>
    <t>Gift, Card,velty, and Souvenir Shops</t>
  </si>
  <si>
    <t>Магазины подарков, открыток и сувениров</t>
  </si>
  <si>
    <t>Luggage and Leather Goods Stores</t>
  </si>
  <si>
    <t>Sewing, Needlework, Fabric, and Piece Goods Stores</t>
  </si>
  <si>
    <t>Магазины товаров для шитья, вышивания, материй и тканей</t>
  </si>
  <si>
    <t>Glassware, Crystal Stores</t>
  </si>
  <si>
    <t>Магазины изделий из стекла и хрусталя</t>
  </si>
  <si>
    <t>Direct Marketing - Insurance Services</t>
  </si>
  <si>
    <t>Прямой маркетинг - страховые услуги</t>
  </si>
  <si>
    <t>Direct Marketing - Travel</t>
  </si>
  <si>
    <t>Прямой маркетинг - туруслуги</t>
  </si>
  <si>
    <t>Door-To-Door Sales</t>
  </si>
  <si>
    <t>Магазины с доставкой "от двери до двери"</t>
  </si>
  <si>
    <t>Direct Marketing - Catalog Merchant</t>
  </si>
  <si>
    <t>Прямой маркетинг - торговля по каталогам</t>
  </si>
  <si>
    <t>Direct Marketing - Combination Catalog and Retail Merchant</t>
  </si>
  <si>
    <t>Прямой маркетинг - торговля в розницу и по каталогам</t>
  </si>
  <si>
    <t>Direct Marketing - Outbound Tele</t>
  </si>
  <si>
    <t>Прямой маркетинг - телемаркетинг с продажей за рубеж</t>
  </si>
  <si>
    <t>Direct Marketing - Inbound Tele</t>
  </si>
  <si>
    <t>Прямой маркетинг - телемаркетинг с продажей внутри страны</t>
  </si>
  <si>
    <t>Direct Marketing - Subscription</t>
  </si>
  <si>
    <t>Прямой маркетинг - подписка</t>
  </si>
  <si>
    <t>Direct Marketing - Other</t>
  </si>
  <si>
    <t>Прямой маркетинг - прочее</t>
  </si>
  <si>
    <t>Artists Supply and Craft Shops</t>
  </si>
  <si>
    <t>Магазины товаров для художества и ручной работы (рукоделие)</t>
  </si>
  <si>
    <t>Art Dealers and Galleries</t>
  </si>
  <si>
    <t>Продавцы произведений искусства и галереи</t>
  </si>
  <si>
    <t>Stamp and Coin Stores</t>
  </si>
  <si>
    <t>Магазины почтовых марок и монет</t>
  </si>
  <si>
    <t>Religious Goods Stores</t>
  </si>
  <si>
    <t>Магазины религиозных товаров</t>
  </si>
  <si>
    <t>Hearing Aids Sales and Supplies</t>
  </si>
  <si>
    <t>Магазины слуховых аппаратов и принадлежностей</t>
  </si>
  <si>
    <t>Orthopedic Goods - Prosthetic Devices</t>
  </si>
  <si>
    <t>Ортопедические товары - протезные устройства</t>
  </si>
  <si>
    <t>Cosmetic Stores</t>
  </si>
  <si>
    <t>Магазины косметики</t>
  </si>
  <si>
    <t>Typewriter Stores</t>
  </si>
  <si>
    <t>Магазины пишущих машинок</t>
  </si>
  <si>
    <t>Fuel Dealers (Non Automotive)</t>
  </si>
  <si>
    <t>Продавцы топлива (не автомобильного)</t>
  </si>
  <si>
    <t>Florists</t>
  </si>
  <si>
    <t>Торговцы цветами и декоративными растениями</t>
  </si>
  <si>
    <t>Cigar Stores and Stands</t>
  </si>
  <si>
    <t>Магазины и киоски по продаже табачных изделий</t>
  </si>
  <si>
    <t>News Dealers and Newsstands</t>
  </si>
  <si>
    <t>Газетные киоски</t>
  </si>
  <si>
    <t>Pet Shops, Pet Food, and Supplies</t>
  </si>
  <si>
    <t>Swimming Pools Sales</t>
  </si>
  <si>
    <t>Магазины по продаже бассейнов</t>
  </si>
  <si>
    <t>Electric Razor Stores</t>
  </si>
  <si>
    <t>Магазины электробритв</t>
  </si>
  <si>
    <t>Tent and Awning Shops</t>
  </si>
  <si>
    <t>Магазины по продаже тентов и навесов</t>
  </si>
  <si>
    <t>Miscellaneous Specialty Retail</t>
  </si>
  <si>
    <t>Прочие специализированные розничные магазины (подходит для мед. техники)</t>
  </si>
  <si>
    <t>Manual Cash Disburse</t>
  </si>
  <si>
    <t>Выдача наличных денег через кассу</t>
  </si>
  <si>
    <t>Automated Cash Disburse</t>
  </si>
  <si>
    <t>Автоматизированная выдача наличных</t>
  </si>
  <si>
    <t>Financial Institutions</t>
  </si>
  <si>
    <t>Финансовые учреждения</t>
  </si>
  <si>
    <t>Non-Fl, Money Orders</t>
  </si>
  <si>
    <t>Нефинансовые учреждения, платежные поручения</t>
  </si>
  <si>
    <t>Security Brokers/Dealers</t>
  </si>
  <si>
    <t>Фондовые брокеры/дилеры</t>
  </si>
  <si>
    <t>Insurance Underwriting, Premiums</t>
  </si>
  <si>
    <t>Страховые услуги</t>
  </si>
  <si>
    <t>Insurance - Default</t>
  </si>
  <si>
    <t>Страхование - дефолт</t>
  </si>
  <si>
    <t>Hotels, Motels, and Resorts</t>
  </si>
  <si>
    <t>Гостиницы, мотели и курорты</t>
  </si>
  <si>
    <t>Timeshares</t>
  </si>
  <si>
    <t>Таймшеры</t>
  </si>
  <si>
    <t>Sporting/Recreation Camps</t>
  </si>
  <si>
    <t>Спортивные/оздоровительные лагеря</t>
  </si>
  <si>
    <t>Trailer Parks, Campgrounds</t>
  </si>
  <si>
    <t>Трейлерные парки, кемпинги</t>
  </si>
  <si>
    <t>Laundry, Cleaning Services</t>
  </si>
  <si>
    <t>Прачечные/чистящие услуги</t>
  </si>
  <si>
    <t>Laundries</t>
  </si>
  <si>
    <t>Прачечные</t>
  </si>
  <si>
    <t>Dry Cleaners</t>
  </si>
  <si>
    <t>Химчистки</t>
  </si>
  <si>
    <t>Carpet/Upholstery Cleaning</t>
  </si>
  <si>
    <t>Чистка ковров/обивки</t>
  </si>
  <si>
    <t>Barber and Beauty Shops</t>
  </si>
  <si>
    <t>Shoe Repair/Hat Cleaning</t>
  </si>
  <si>
    <t>Ремонт обуви / чистка головных уборов</t>
  </si>
  <si>
    <t>Funeral Services, Crematories</t>
  </si>
  <si>
    <t>Ритуальные услуги, крематории</t>
  </si>
  <si>
    <t>Dating/Escort Services</t>
  </si>
  <si>
    <t>Знакомства / эскорт-услуги</t>
  </si>
  <si>
    <t>Tax Preparation Services</t>
  </si>
  <si>
    <t>Услуги по подготовке налоговых деклараций</t>
  </si>
  <si>
    <t>Counseling Services</t>
  </si>
  <si>
    <t>Консалтинговые услуги</t>
  </si>
  <si>
    <t>Buying/Shopping Services</t>
  </si>
  <si>
    <t>Услуги покупок/шоппинга</t>
  </si>
  <si>
    <t>Clothing Rental</t>
  </si>
  <si>
    <t>Прокат одежды</t>
  </si>
  <si>
    <t>Massage Parlors</t>
  </si>
  <si>
    <t>Массажные салоны</t>
  </si>
  <si>
    <t>Health and Beauty Spas</t>
  </si>
  <si>
    <t>Здравницы и спа-салоны</t>
  </si>
  <si>
    <t>Miscellaneous General Services</t>
  </si>
  <si>
    <t>Прочие организации сферы услуг</t>
  </si>
  <si>
    <t>Advertising Services</t>
  </si>
  <si>
    <t>Рекламные услуги</t>
  </si>
  <si>
    <t>Credit Reporting Agencies</t>
  </si>
  <si>
    <t>Агентства кредитных историй</t>
  </si>
  <si>
    <t>Commercial Photography, Art and Graphics</t>
  </si>
  <si>
    <t>Коммерческая фотография, живопись и графика</t>
  </si>
  <si>
    <t>Quick Copy, Repro, and Blueprint</t>
  </si>
  <si>
    <t>Ксерокопирование, светокопии</t>
  </si>
  <si>
    <t>Secretarial Support Services</t>
  </si>
  <si>
    <t>Услуги секретарской поддержки</t>
  </si>
  <si>
    <t>Exterminating Services</t>
  </si>
  <si>
    <t>Услуги по уничтожению вредителей</t>
  </si>
  <si>
    <t>Cleaning and Maintenance</t>
  </si>
  <si>
    <t>Чистка и обслуживание</t>
  </si>
  <si>
    <t>Employment/Temp Agencies</t>
  </si>
  <si>
    <t>Агентства по трудоустройству / временному найму</t>
  </si>
  <si>
    <t>Computer Programming</t>
  </si>
  <si>
    <t>Компьютерное программирование</t>
  </si>
  <si>
    <t>Information Retrieval Services</t>
  </si>
  <si>
    <t>Услуги поиска информации</t>
  </si>
  <si>
    <t>Computer Repair</t>
  </si>
  <si>
    <t>Ремонт компьютеров</t>
  </si>
  <si>
    <t>Consulting, Public Relations</t>
  </si>
  <si>
    <t>Консультирование, связи с общественностью</t>
  </si>
  <si>
    <t>Detective Agencies</t>
  </si>
  <si>
    <t>Детективные агентства</t>
  </si>
  <si>
    <t>Equipment Rental</t>
  </si>
  <si>
    <t>Аренда оборудования (прокат)</t>
  </si>
  <si>
    <t>Photo Developing</t>
  </si>
  <si>
    <t>Miscellaneous Business Services</t>
  </si>
  <si>
    <t>Прочие бизнес-услуги</t>
  </si>
  <si>
    <t>Truck Stop</t>
  </si>
  <si>
    <t>Стоянки для грузовиков</t>
  </si>
  <si>
    <t>Car Rental Agencies</t>
  </si>
  <si>
    <t>Агентства по прокату автомобилей</t>
  </si>
  <si>
    <t>Truck/Utility Trailer Rentals</t>
  </si>
  <si>
    <t>Аренда грузовиков / прицепов для легковых автомобилей</t>
  </si>
  <si>
    <t>Recreational Vehicle Rentals</t>
  </si>
  <si>
    <t>Аренда рекреационных автомобилей</t>
  </si>
  <si>
    <t>Parking Lots, Garages</t>
  </si>
  <si>
    <t>Парковки, гаражи</t>
  </si>
  <si>
    <t>Auto Body Repair Shops</t>
  </si>
  <si>
    <t>Мастерские по ремонту кузовов автомобилей</t>
  </si>
  <si>
    <t>Tire Retreading and Repair</t>
  </si>
  <si>
    <t>Восстановление и ремонт шин (шиномонтаж)</t>
  </si>
  <si>
    <t>Auto Paint Shops</t>
  </si>
  <si>
    <t>Мастерские по покраске автомобилей</t>
  </si>
  <si>
    <t>Auto Service Shops</t>
  </si>
  <si>
    <t>Автосервисные мастерские</t>
  </si>
  <si>
    <t>Car Washes</t>
  </si>
  <si>
    <t>Автомойки</t>
  </si>
  <si>
    <t>Towing Services</t>
  </si>
  <si>
    <t>Услуги по буксировке</t>
  </si>
  <si>
    <t>Electronics Repair Shops</t>
  </si>
  <si>
    <t>Мастерские по ремонту электроники</t>
  </si>
  <si>
    <t>A/C, Refrigeration Repair</t>
  </si>
  <si>
    <t>Ремонт кондиционеров, холодильников</t>
  </si>
  <si>
    <t>Small Appliance Repair</t>
  </si>
  <si>
    <t>Ремонт бытовой техники, мелких приборов</t>
  </si>
  <si>
    <t>Watch/Jewelry Repair</t>
  </si>
  <si>
    <t>Ремонт часов/ чистка ювелирных изделий</t>
  </si>
  <si>
    <t>Furniture Repair, Refinishing</t>
  </si>
  <si>
    <t>Ремонт и отделка мебели</t>
  </si>
  <si>
    <t>Welding Repair</t>
  </si>
  <si>
    <t>Ремонт с применением сварки</t>
  </si>
  <si>
    <t>Miscellaneous Repair Shops</t>
  </si>
  <si>
    <t>Прочие ремонтные мастерские</t>
  </si>
  <si>
    <t>Picture/Video Production</t>
  </si>
  <si>
    <t>Фото/видео продукция</t>
  </si>
  <si>
    <t>Motion Picture Theaters</t>
  </si>
  <si>
    <t>Video Tape Rental Stores</t>
  </si>
  <si>
    <t>Аренда видеозаписей</t>
  </si>
  <si>
    <t>Dance Hall, Studios, Schools</t>
  </si>
  <si>
    <t>Танцевальные залы, студии, школы</t>
  </si>
  <si>
    <t>Theatrical Ticket Agencies</t>
  </si>
  <si>
    <t>Агентства по продаже театральных билетов</t>
  </si>
  <si>
    <t>Bands, Orchestras</t>
  </si>
  <si>
    <t>Музыкальные группы, оркестры</t>
  </si>
  <si>
    <t>Billiard/Pool Establishments</t>
  </si>
  <si>
    <t>Бильярдные клубы</t>
  </si>
  <si>
    <t>Bowling Alleys</t>
  </si>
  <si>
    <t>Боулинги</t>
  </si>
  <si>
    <t>Sports Clubs/Fields</t>
  </si>
  <si>
    <t>Спортивные клубы/площадки</t>
  </si>
  <si>
    <t>Tourist Attractions and Exhibits</t>
  </si>
  <si>
    <t>Туристские достопримечательности и объекты</t>
  </si>
  <si>
    <t>Golf Courses - Public</t>
  </si>
  <si>
    <t>Площадки для игры в гольф - общественные</t>
  </si>
  <si>
    <t>Video Amusement Game Supplies</t>
  </si>
  <si>
    <t>Поставщики видеоигр</t>
  </si>
  <si>
    <t>Video Game Arcades</t>
  </si>
  <si>
    <t>Залы для видеоигр</t>
  </si>
  <si>
    <t>Betting/Casino Gambling</t>
  </si>
  <si>
    <t>Букмекерские конторы/игорные заведения</t>
  </si>
  <si>
    <t>Amusement Parks/Carnivals</t>
  </si>
  <si>
    <t>Парки развлечений / карнавалы</t>
  </si>
  <si>
    <t>Country Clubs</t>
  </si>
  <si>
    <t>Загородные клубы</t>
  </si>
  <si>
    <t>Aquariums</t>
  </si>
  <si>
    <t>Аквариумы (зоопарк)</t>
  </si>
  <si>
    <t>Miscellaneous Recreation Services</t>
  </si>
  <si>
    <t>Прочие рекреационные услуги (каток, ледовые дворцы и т.п.)</t>
  </si>
  <si>
    <t>Doctors</t>
  </si>
  <si>
    <t>Врачи-терапевты</t>
  </si>
  <si>
    <t>Dentists, Orthodontists</t>
  </si>
  <si>
    <t>Стоматологи, ортодонты</t>
  </si>
  <si>
    <t>Osteopaths</t>
  </si>
  <si>
    <t>Остеопаты</t>
  </si>
  <si>
    <t>Chiropractors</t>
  </si>
  <si>
    <t>Хиропрактики</t>
  </si>
  <si>
    <t>Optometrists, Ophthalmologists</t>
  </si>
  <si>
    <t>Оптометристы, офтальмологи</t>
  </si>
  <si>
    <t>Opticians, Eyeglasses</t>
  </si>
  <si>
    <t>Оптики, очки</t>
  </si>
  <si>
    <t>Chiropodists, Podiatrists</t>
  </si>
  <si>
    <t>Врачи-ортопеды по проблемам стоп</t>
  </si>
  <si>
    <t>Nursing/Personal Care</t>
  </si>
  <si>
    <t>Услуги сиделки / социальные услуги</t>
  </si>
  <si>
    <t>Hospitals</t>
  </si>
  <si>
    <t>Больницы</t>
  </si>
  <si>
    <t>Medical and Dental Labs</t>
  </si>
  <si>
    <t>Медицинские и стоматологические лаборатории</t>
  </si>
  <si>
    <t>Medical Services</t>
  </si>
  <si>
    <t>Медицинские услуги</t>
  </si>
  <si>
    <t>Legal Services, Attorneys</t>
  </si>
  <si>
    <t>Юридические и адвокатские услуги</t>
  </si>
  <si>
    <t>Elementary, Secondary Schools</t>
  </si>
  <si>
    <t>Начальные, средние школы</t>
  </si>
  <si>
    <t>Colleges, Universities</t>
  </si>
  <si>
    <t>Колледжи, университеты</t>
  </si>
  <si>
    <t>Correspondence Schools</t>
  </si>
  <si>
    <t>Заочные школы</t>
  </si>
  <si>
    <t>Business/Secretarial Schools</t>
  </si>
  <si>
    <t>Школы бизнеса / делопроизводства</t>
  </si>
  <si>
    <t>Vocational/Trade Schools</t>
  </si>
  <si>
    <t>Училища, техникумы - (именно учебные заведения)</t>
  </si>
  <si>
    <t>Educational Services</t>
  </si>
  <si>
    <t>Образовательные услуги – (в т.ч. различные курсы, автошколы и т.п.)</t>
  </si>
  <si>
    <t>Child Care Services</t>
  </si>
  <si>
    <t>Услуги ухода за детьми</t>
  </si>
  <si>
    <t>Charitable and Social Service Organizations - Fundraising</t>
  </si>
  <si>
    <t>Благотворительные и социальные организации - сбор пожертвований</t>
  </si>
  <si>
    <t>Civic, Social, Fraternal Associations</t>
  </si>
  <si>
    <t>Гражданские, социальные и братские общества</t>
  </si>
  <si>
    <t>Political Organizations</t>
  </si>
  <si>
    <t>Политические общества</t>
  </si>
  <si>
    <t>Automobile Associations</t>
  </si>
  <si>
    <t>Автомобильные ассоциации</t>
  </si>
  <si>
    <t>Membership Organizations</t>
  </si>
  <si>
    <t>Членские организации</t>
  </si>
  <si>
    <t>Testing Laboratories</t>
  </si>
  <si>
    <t>Тестовые лаборатории</t>
  </si>
  <si>
    <t>Architectural/Surveying Services</t>
  </si>
  <si>
    <t>Архитекторские/геодезические услуги</t>
  </si>
  <si>
    <t>Accounting/Bookkeeping Services</t>
  </si>
  <si>
    <t>Услуги по бухгалтерскому учету/аудиту</t>
  </si>
  <si>
    <t>Professional Services</t>
  </si>
  <si>
    <t>Профессиональные услуги</t>
  </si>
  <si>
    <t>Court Costs, Including Alimony and Child Support - Courts of Law</t>
  </si>
  <si>
    <t>Судебные издержки, включая алименты и поддержку детей - суды статутного и общего права</t>
  </si>
  <si>
    <t>Fines - Government Administrative Entities</t>
  </si>
  <si>
    <t>Штрафы - правительственные административные ведомства</t>
  </si>
  <si>
    <t>Bail and Bond Payments</t>
  </si>
  <si>
    <t>Платежи по поручительствам и долговым обязательствам</t>
  </si>
  <si>
    <t>Tax Payments - Government Agencies</t>
  </si>
  <si>
    <t>Налоговые платежи - правительственные ведомства</t>
  </si>
  <si>
    <t>Government Services (Not Elsewhere Classified)</t>
  </si>
  <si>
    <t>Правительственные услуги (нигде не классифицированные)</t>
  </si>
  <si>
    <t>Postal Services - Government Only</t>
  </si>
  <si>
    <t>Почтовые услуги - только правительственные</t>
  </si>
  <si>
    <t>U.S. Federal Government Agencies or Departments</t>
  </si>
  <si>
    <t>Федеральные правительственные ведомства и департаменты США</t>
  </si>
  <si>
    <t>Intra-Company Purchases</t>
  </si>
  <si>
    <t>Закупки внутри компании</t>
  </si>
  <si>
    <t>0742</t>
  </si>
  <si>
    <t>0763</t>
  </si>
  <si>
    <t>0780</t>
  </si>
  <si>
    <t>МСС</t>
  </si>
  <si>
    <t>Описание</t>
  </si>
  <si>
    <t>Описание (англ.)</t>
  </si>
  <si>
    <t>Салон красоты, солярии, коррекция фигуры и т.п.</t>
  </si>
  <si>
    <t>Барановичский</t>
  </si>
  <si>
    <t>Берёзовский</t>
  </si>
  <si>
    <t>Брестский</t>
  </si>
  <si>
    <t>Ганцевичский</t>
  </si>
  <si>
    <t>Дрогичинский</t>
  </si>
  <si>
    <t>Жабинковский</t>
  </si>
  <si>
    <t>Ивановский</t>
  </si>
  <si>
    <t>Ивацевичский</t>
  </si>
  <si>
    <t>Каменецкий</t>
  </si>
  <si>
    <t>Кобринский</t>
  </si>
  <si>
    <t>Лунинецкий</t>
  </si>
  <si>
    <t>Ляховичский</t>
  </si>
  <si>
    <t>Малоритский</t>
  </si>
  <si>
    <t>Пинский</t>
  </si>
  <si>
    <t>Пружанский</t>
  </si>
  <si>
    <t>Столинский</t>
  </si>
  <si>
    <t>Бешенковичский</t>
  </si>
  <si>
    <t>Браславский</t>
  </si>
  <si>
    <t>Верхнедвинский</t>
  </si>
  <si>
    <t>Витебский</t>
  </si>
  <si>
    <t>Глубокский</t>
  </si>
  <si>
    <t>Городокский</t>
  </si>
  <si>
    <t>Докшицкий</t>
  </si>
  <si>
    <t>Дубровенский</t>
  </si>
  <si>
    <t>Лепельский</t>
  </si>
  <si>
    <t>Лиозненский</t>
  </si>
  <si>
    <t>Миорский</t>
  </si>
  <si>
    <t>Оршанский</t>
  </si>
  <si>
    <t>Полоцкий</t>
  </si>
  <si>
    <t>Поставский</t>
  </si>
  <si>
    <t>Россонский</t>
  </si>
  <si>
    <t>Сенненский</t>
  </si>
  <si>
    <t>Толочинский</t>
  </si>
  <si>
    <t>Ушачский</t>
  </si>
  <si>
    <t>Чашникский</t>
  </si>
  <si>
    <t>Шарковщинский</t>
  </si>
  <si>
    <t>Шумилинский</t>
  </si>
  <si>
    <t>Брагинский</t>
  </si>
  <si>
    <t>Буда-Кошелевский</t>
  </si>
  <si>
    <t>Ветковский</t>
  </si>
  <si>
    <t>Гомельский</t>
  </si>
  <si>
    <t>Добрушский</t>
  </si>
  <si>
    <t>Ельский</t>
  </si>
  <si>
    <t>Житковичский</t>
  </si>
  <si>
    <t>Жлобинский</t>
  </si>
  <si>
    <t>Калинковичский</t>
  </si>
  <si>
    <t>Кормянский</t>
  </si>
  <si>
    <t>Лельчицкий</t>
  </si>
  <si>
    <t>Лоевский</t>
  </si>
  <si>
    <t>Мозырский</t>
  </si>
  <si>
    <t>Наровлянский</t>
  </si>
  <si>
    <t>Октябрьский</t>
  </si>
  <si>
    <t>Петриковский</t>
  </si>
  <si>
    <t>Речицкий</t>
  </si>
  <si>
    <t>Рогачевский</t>
  </si>
  <si>
    <t>Светлогорский</t>
  </si>
  <si>
    <t>Хойникский</t>
  </si>
  <si>
    <t>Чечерский</t>
  </si>
  <si>
    <t>Берестовицкий</t>
  </si>
  <si>
    <t>Волковысский</t>
  </si>
  <si>
    <t>Вороновский</t>
  </si>
  <si>
    <t>Гродненский</t>
  </si>
  <si>
    <t>Дятловский</t>
  </si>
  <si>
    <t>Зельвенский</t>
  </si>
  <si>
    <t>Ивьевский</t>
  </si>
  <si>
    <t>Кореличский</t>
  </si>
  <si>
    <t>Лидский</t>
  </si>
  <si>
    <t>Мостовский</t>
  </si>
  <si>
    <t>Новогрудский</t>
  </si>
  <si>
    <t>Островецкий</t>
  </si>
  <si>
    <t>Ошмянский</t>
  </si>
  <si>
    <t>Свислочский</t>
  </si>
  <si>
    <t>Слонимский</t>
  </si>
  <si>
    <t>Сморгонский</t>
  </si>
  <si>
    <t>Щучинский</t>
  </si>
  <si>
    <t>Березинский</t>
  </si>
  <si>
    <t>Борисовский</t>
  </si>
  <si>
    <t>Вилейский</t>
  </si>
  <si>
    <t>Воложинский</t>
  </si>
  <si>
    <t>Дзержинский</t>
  </si>
  <si>
    <t>Клецкий</t>
  </si>
  <si>
    <t>Копыльский</t>
  </si>
  <si>
    <t>Крупский</t>
  </si>
  <si>
    <t>Логойский</t>
  </si>
  <si>
    <t>Любанский</t>
  </si>
  <si>
    <t>Молодечненский</t>
  </si>
  <si>
    <t>Мядельский</t>
  </si>
  <si>
    <t>Несвижский</t>
  </si>
  <si>
    <t>Пуховичский</t>
  </si>
  <si>
    <t>Слуцкий</t>
  </si>
  <si>
    <t>Смолевичский</t>
  </si>
  <si>
    <t>Солигорский</t>
  </si>
  <si>
    <t>Стародорожский</t>
  </si>
  <si>
    <t>Столбцовский</t>
  </si>
  <si>
    <t>Узденский</t>
  </si>
  <si>
    <t>Червенский</t>
  </si>
  <si>
    <t>Белыничский</t>
  </si>
  <si>
    <t>Бобруйский</t>
  </si>
  <si>
    <t>Быховский</t>
  </si>
  <si>
    <t>Глусский</t>
  </si>
  <si>
    <t>Горецкий</t>
  </si>
  <si>
    <t>Дрибинский</t>
  </si>
  <si>
    <t>Кировский</t>
  </si>
  <si>
    <t>Климовичский</t>
  </si>
  <si>
    <t>Кличевский</t>
  </si>
  <si>
    <t>Костюковичский</t>
  </si>
  <si>
    <t>Краснопольский</t>
  </si>
  <si>
    <t>Кричевский</t>
  </si>
  <si>
    <t>Круглянский</t>
  </si>
  <si>
    <t>Могилевский</t>
  </si>
  <si>
    <t>Мстиславский</t>
  </si>
  <si>
    <t>Осиповичский</t>
  </si>
  <si>
    <t>Славгородский</t>
  </si>
  <si>
    <t>Хотимский</t>
  </si>
  <si>
    <t>Чаусский</t>
  </si>
  <si>
    <t>Чериковский</t>
  </si>
  <si>
    <t>Шкловский</t>
  </si>
  <si>
    <t>Район пункта обслуживания</t>
  </si>
  <si>
    <t>Отделение</t>
  </si>
  <si>
    <t xml:space="preserve">            должность                         ФИО                           подпись</t>
  </si>
  <si>
    <t>___________________/____________________/_________________</t>
  </si>
  <si>
    <t>AX</t>
  </si>
  <si>
    <t>Железнодорожный вокзал (продажа билетов, талонов)</t>
  </si>
  <si>
    <t>Автостанции и автовокзалы (продажа билетов, талонов)</t>
  </si>
  <si>
    <t>Коммунальные услуги населению (вода, газ, энергия)</t>
  </si>
  <si>
    <t>Телекоммуникационные услуги - в т.ч. обеспечение международных звонков по стационарным телефонам, продажа сим-карт и т.п.</t>
  </si>
  <si>
    <t>Магазины по продаже пиломатериалов, строительных материалов (лесо- и пиломатериалы, незаконченные изделия из дерева, цемент, песок, гравий, кирпичи, ограждения, трубы, стекловолокно и т.п.)</t>
  </si>
  <si>
    <t>Продажа инвентаря для газонов, огородов и других садовых принадлежностей (инвентаря для цветочных питомников, саженцев деревьев и кустарника, растений в горшках, семян, луковиц, почвоулучшителей, удобрений, пестицидов, садового инвентаря и др.)</t>
  </si>
  <si>
    <t>Туристические услуги (отдых за границей, организация экскурский, помощь в бронировании билетов на авиа- и ж/д транспорт и т.п.)</t>
  </si>
  <si>
    <t>Быстрое питание (фастфуд)</t>
  </si>
  <si>
    <t>Second Hand (комиссионные магазины, уцененные и б/у товары)</t>
  </si>
  <si>
    <t>Ювелирные украшения, часы, бижутерия</t>
  </si>
  <si>
    <t>Табак, сигареты, сигары (в т.ч. электронные сигареты (парогенераторы), курительные смеси и т.п.)</t>
  </si>
  <si>
    <t>Зоомагазины (в т.ч. корма для животных)</t>
  </si>
  <si>
    <t>Узкоспециализированные магазины, не попадающие под другие категории (н-р декоративная соль и изделия из нее; пиротехника, фейерверки. Медицинская техника в розницу)</t>
  </si>
  <si>
    <t>Парикмахерская, маникюр, услуги по наращиванию ногтей и т.п.</t>
  </si>
  <si>
    <t>Физкультурно-оздоровительный комплекс. Спортивный клуб (в т.ч. фитнес, тренажерные залы и т.п.)</t>
  </si>
  <si>
    <r>
      <t>Мед. услуги,</t>
    </r>
    <r>
      <rPr>
        <sz val="10"/>
        <color theme="1"/>
        <rFont val="Arial"/>
        <family val="2"/>
        <charset val="204"/>
      </rPr>
      <t xml:space="preserve"> санатории, грудные дома, приюты, и дома престарелых (в т.ч. частные клиники)</t>
    </r>
  </si>
  <si>
    <t>Стройматериалы и товары для дома (большой выбор разнообразных бытовых товаров - сантехника, электроинструменты, обои, краски, пиломатериалы, садовые принадлежности, электрические и осветительные приборы, а также декорирующие материалы).</t>
  </si>
  <si>
    <t>Гипермаркеты и универмаги (крупные торговые объекты с крупными торговыми площадями, в которых много видов товаров продается в различных отделах и секциях)</t>
  </si>
  <si>
    <t>Конфеты, орехи, сухофрукты</t>
  </si>
  <si>
    <t>Выпечка, хлебобулочные изделия (рогалики, хлеб, пирожные, пончики, изделия из слоеного теста, булочки)</t>
  </si>
  <si>
    <t>Различные продукты питания (в т.ч. безалкогольные напитки)</t>
  </si>
  <si>
    <t>Автозапчасти, шины, диски и прочие товары для автомобилей</t>
  </si>
  <si>
    <t>Сумки, чемоданы, ремни, изделия из кожи (галантерея)</t>
  </si>
  <si>
    <t>Музыкальные инструменты и сопутствующие товары</t>
  </si>
  <si>
    <t>Игрушки, настольные игры</t>
  </si>
  <si>
    <t>Ткани (в т.ч. товары для вышивания, рукоделия и шитья)</t>
  </si>
  <si>
    <t>Ритуальные услуги (в т.ч. крематории, изготовление памятников, венки и т.п.)</t>
  </si>
  <si>
    <t>Цирк, луна-парк, карнавал</t>
  </si>
  <si>
    <t>Больницы, госпитали</t>
  </si>
  <si>
    <t>Парикмахерские</t>
  </si>
  <si>
    <t>Магазины по продаже стекла, краски, обоев (краски и красители, эмали, лаки, кисти для красок, баночки для красок, валики, распылители  и т.д. )</t>
  </si>
  <si>
    <t>Мелкие металлические изделия - скобяные товары (провода, гайки, болты, гвозди, шурупы, молотки, отвертки и другие мелкие инструменты, кольцевые прокладки, ключи, лампочки, скобы)</t>
  </si>
  <si>
    <t>Небольшие универсальные магазины / торговые павильоны (продовольственные и непроводольственные товары в одном месте, как правило, без разделения на отделы, секции и т.п.)</t>
  </si>
  <si>
    <t>Фотостудия (именно фотосъемка)</t>
  </si>
  <si>
    <t>Фотостудия, фотолаборатория (печать фотографий, проявка плёнки, ретуширование, фотоувеличение, весь спектр фотомонтажа и ремастеринга)</t>
  </si>
  <si>
    <t>Распространенные сферы деятельности</t>
  </si>
  <si>
    <t>Прочие МСС</t>
  </si>
  <si>
    <t>SHL</t>
  </si>
  <si>
    <t>BYN</t>
  </si>
  <si>
    <t>BYN, USD</t>
  </si>
  <si>
    <t>BYN, USD, EUR</t>
  </si>
  <si>
    <t>BYN, USD, EUR, RUB</t>
  </si>
  <si>
    <t>BYN, EUR</t>
  </si>
  <si>
    <t>BYN, RUB</t>
  </si>
  <si>
    <t>BYN, USD, RUB</t>
  </si>
  <si>
    <t>BYN, EUR, RUB</t>
  </si>
  <si>
    <t>Косметика (в т.ч. парфюм - туалетная вода, духи)</t>
  </si>
  <si>
    <t>BIC банка получателя платежа</t>
  </si>
  <si>
    <t>ПО терминала</t>
  </si>
  <si>
    <t>CISBase T2</t>
  </si>
  <si>
    <t>ПО платежного терминала UPOS (POSGate v.1.0)</t>
  </si>
  <si>
    <t>P</t>
  </si>
  <si>
    <t>S</t>
  </si>
  <si>
    <t>NPF</t>
  </si>
  <si>
    <t>SF</t>
  </si>
  <si>
    <t>AS</t>
  </si>
  <si>
    <t>AXF</t>
  </si>
  <si>
    <t>ASF</t>
  </si>
  <si>
    <t>8017</t>
  </si>
  <si>
    <t>8025</t>
  </si>
  <si>
    <t>8029</t>
  </si>
  <si>
    <t>8033</t>
  </si>
  <si>
    <t>8044</t>
  </si>
  <si>
    <t>ТИП УЛ</t>
  </si>
  <si>
    <t>?</t>
  </si>
  <si>
    <t>автодорога</t>
  </si>
  <si>
    <t>бульвар</t>
  </si>
  <si>
    <t>вал</t>
  </si>
  <si>
    <t>Военный городок</t>
  </si>
  <si>
    <t>квартал</t>
  </si>
  <si>
    <t>микрорайон</t>
  </si>
  <si>
    <t>МКАД</t>
  </si>
  <si>
    <t>набережная</t>
  </si>
  <si>
    <t>перекресток</t>
  </si>
  <si>
    <t>пересечение</t>
  </si>
  <si>
    <t>переулок</t>
  </si>
  <si>
    <t>площадь</t>
  </si>
  <si>
    <t>пограничный пункт таможенного оформления</t>
  </si>
  <si>
    <t>почтовое отделение</t>
  </si>
  <si>
    <t>проезд</t>
  </si>
  <si>
    <t>проспект</t>
  </si>
  <si>
    <t>республиканский пункт таможенного оформлления</t>
  </si>
  <si>
    <t>санаторий</t>
  </si>
  <si>
    <t>сельский совет</t>
  </si>
  <si>
    <t>станция</t>
  </si>
  <si>
    <t>станция метро</t>
  </si>
  <si>
    <t>территория</t>
  </si>
  <si>
    <t>тракт</t>
  </si>
  <si>
    <t>тупик</t>
  </si>
  <si>
    <t>улица</t>
  </si>
  <si>
    <t>хутор</t>
  </si>
  <si>
    <t>шоссе</t>
  </si>
  <si>
    <t>ТИП НП</t>
  </si>
  <si>
    <t>а.г.</t>
  </si>
  <si>
    <t>в.ч.</t>
  </si>
  <si>
    <t>в.г.</t>
  </si>
  <si>
    <t>г.п.</t>
  </si>
  <si>
    <t>к.п.</t>
  </si>
  <si>
    <t>н.п.</t>
  </si>
  <si>
    <t>п.</t>
  </si>
  <si>
    <t>п.г.т.</t>
  </si>
  <si>
    <t>п.о.</t>
  </si>
  <si>
    <t>р.п.</t>
  </si>
  <si>
    <t>№ п/п</t>
  </si>
  <si>
    <t>ДАТА</t>
  </si>
  <si>
    <t>№ ВЕД.</t>
  </si>
  <si>
    <t>ТИП ЮЛ</t>
  </si>
  <si>
    <t>НАИМЕНОВАНИЕ ЮЛ</t>
  </si>
  <si>
    <t>№ ДОГ.</t>
  </si>
  <si>
    <t>ДАТА ДОГ.</t>
  </si>
  <si>
    <t>№ ДОГ. АМЕХ</t>
  </si>
  <si>
    <t>ФИО РУКОВОДИТЕЛЯ</t>
  </si>
  <si>
    <t>ТИП ОТП</t>
  </si>
  <si>
    <t>НАИМЕНОВАНИЕ ОТС</t>
  </si>
  <si>
    <t>ТЕЛ</t>
  </si>
  <si>
    <t>ДО/РД</t>
  </si>
  <si>
    <t>ИНДЕКС</t>
  </si>
  <si>
    <t>ОБЛАСТЬ</t>
  </si>
  <si>
    <t>РАЙОН</t>
  </si>
  <si>
    <t>НП</t>
  </si>
  <si>
    <t>УЛ</t>
  </si>
  <si>
    <t>ДОМ</t>
  </si>
  <si>
    <t>LUN</t>
  </si>
  <si>
    <t>% БАНК</t>
  </si>
  <si>
    <t>% РЕЗ.</t>
  </si>
  <si>
    <t>% НЕРЕЗ.</t>
  </si>
  <si>
    <t>% АМЕХ</t>
  </si>
  <si>
    <t>1</t>
  </si>
  <si>
    <t>ИП</t>
  </si>
  <si>
    <t>Магазин</t>
  </si>
  <si>
    <t>А</t>
  </si>
  <si>
    <t>АКУП</t>
  </si>
  <si>
    <t>АТЧУП</t>
  </si>
  <si>
    <t>БАСП ООО</t>
  </si>
  <si>
    <t>БГОПЖ</t>
  </si>
  <si>
    <t>БГСООО</t>
  </si>
  <si>
    <t>БКУП</t>
  </si>
  <si>
    <t>БКУППВКХ</t>
  </si>
  <si>
    <t>БОАО</t>
  </si>
  <si>
    <t>БООО</t>
  </si>
  <si>
    <t>БОУП</t>
  </si>
  <si>
    <t>БРОУП</t>
  </si>
  <si>
    <t>БРУП</t>
  </si>
  <si>
    <t>БРУПЭИС</t>
  </si>
  <si>
    <t>БРУСП</t>
  </si>
  <si>
    <t>БТПП</t>
  </si>
  <si>
    <t>БТПРУП</t>
  </si>
  <si>
    <t>БТПУП</t>
  </si>
  <si>
    <t>БУКП</t>
  </si>
  <si>
    <t>БУКТП</t>
  </si>
  <si>
    <t>БФПВИ</t>
  </si>
  <si>
    <t>ВГКУТПП</t>
  </si>
  <si>
    <t>ВДУКППКТС</t>
  </si>
  <si>
    <t>ВКУП</t>
  </si>
  <si>
    <t>ВПТ ООО</t>
  </si>
  <si>
    <t>ВРТУП</t>
  </si>
  <si>
    <t>ВРУП</t>
  </si>
  <si>
    <t>ВРУПЭ</t>
  </si>
  <si>
    <t>ВРУПЭЭ</t>
  </si>
  <si>
    <t>ВТ ООО</t>
  </si>
  <si>
    <t>ВТООО</t>
  </si>
  <si>
    <t>ВТПРУП</t>
  </si>
  <si>
    <t>ВТПУП</t>
  </si>
  <si>
    <t>ВТУП</t>
  </si>
  <si>
    <t>ГГТУП</t>
  </si>
  <si>
    <t>ГГУПП</t>
  </si>
  <si>
    <t>ГЗУ</t>
  </si>
  <si>
    <t>ГИУ</t>
  </si>
  <si>
    <t>ГКОРУП</t>
  </si>
  <si>
    <t>ГКСУ</t>
  </si>
  <si>
    <t>ГКУКП</t>
  </si>
  <si>
    <t>ГКУП</t>
  </si>
  <si>
    <t>ГЛОУ</t>
  </si>
  <si>
    <t>ГЛПУ</t>
  </si>
  <si>
    <t>ГЛУ</t>
  </si>
  <si>
    <t>ГЛХУ</t>
  </si>
  <si>
    <t>ГНПО</t>
  </si>
  <si>
    <t>ГНУ</t>
  </si>
  <si>
    <t>ГО</t>
  </si>
  <si>
    <t>ГОЛУ</t>
  </si>
  <si>
    <t>ГОУП</t>
  </si>
  <si>
    <t>ГОУПП</t>
  </si>
  <si>
    <t>ГП</t>
  </si>
  <si>
    <t>ГП (РУП)</t>
  </si>
  <si>
    <t>ГПОУ</t>
  </si>
  <si>
    <t>ГПС ОДО</t>
  </si>
  <si>
    <t>ГПТО</t>
  </si>
  <si>
    <t>ГПУ</t>
  </si>
  <si>
    <t>ГПУ ТТК</t>
  </si>
  <si>
    <t>ГРУ</t>
  </si>
  <si>
    <t>ГРУП</t>
  </si>
  <si>
    <t>ГРУПЖКХ</t>
  </si>
  <si>
    <t>ГРУПП</t>
  </si>
  <si>
    <t>ГРУПЭ</t>
  </si>
  <si>
    <t>ГСУ</t>
  </si>
  <si>
    <t>ГСУСУ</t>
  </si>
  <si>
    <t>ГТЗУ</t>
  </si>
  <si>
    <t>ГТОУП</t>
  </si>
  <si>
    <t>ГТП РУП</t>
  </si>
  <si>
    <t>ГТПРУП</t>
  </si>
  <si>
    <t>ГТУП</t>
  </si>
  <si>
    <t>ГУ</t>
  </si>
  <si>
    <t>ГУВПО</t>
  </si>
  <si>
    <t>ГУДОВ</t>
  </si>
  <si>
    <t>ГУЗ</t>
  </si>
  <si>
    <t>ГУЗО</t>
  </si>
  <si>
    <t>ГУК</t>
  </si>
  <si>
    <t>ГУКДП</t>
  </si>
  <si>
    <t>ГУКДСП</t>
  </si>
  <si>
    <t>ГУО</t>
  </si>
  <si>
    <t>ГУОУ</t>
  </si>
  <si>
    <t>ГУП</t>
  </si>
  <si>
    <t>ГУПЖКХ</t>
  </si>
  <si>
    <t>ГУПП</t>
  </si>
  <si>
    <t>ГУСП</t>
  </si>
  <si>
    <t>ГУСУ</t>
  </si>
  <si>
    <t>ГУФКиС</t>
  </si>
  <si>
    <t>ГУФКС</t>
  </si>
  <si>
    <t>ГФОУ</t>
  </si>
  <si>
    <t>ДКУПСХТП</t>
  </si>
  <si>
    <t>ДКУСП</t>
  </si>
  <si>
    <t>ДОД</t>
  </si>
  <si>
    <t>ДТУП</t>
  </si>
  <si>
    <t>ДУ</t>
  </si>
  <si>
    <t>ДУКППКТС</t>
  </si>
  <si>
    <t>ДУП</t>
  </si>
  <si>
    <t>ДУТП</t>
  </si>
  <si>
    <t>ДУЧТП</t>
  </si>
  <si>
    <t>ДЧТУП</t>
  </si>
  <si>
    <t>ЖКУ ОАО</t>
  </si>
  <si>
    <t>ЗАО</t>
  </si>
  <si>
    <t>ЗАО ПТК</t>
  </si>
  <si>
    <t>ЗАСО</t>
  </si>
  <si>
    <t>ЗЭРУП</t>
  </si>
  <si>
    <t>ИА</t>
  </si>
  <si>
    <t>ИКР УП</t>
  </si>
  <si>
    <t>ИООО</t>
  </si>
  <si>
    <t>ИП ООО</t>
  </si>
  <si>
    <t>ИПООО</t>
  </si>
  <si>
    <t>ИПТУП</t>
  </si>
  <si>
    <t>ИПТЧУП</t>
  </si>
  <si>
    <t>ИПЧУП</t>
  </si>
  <si>
    <t>ИТПЧУП</t>
  </si>
  <si>
    <t>ИТСУП</t>
  </si>
  <si>
    <t>ИТЧУП</t>
  </si>
  <si>
    <t>ИУ</t>
  </si>
  <si>
    <t>ИУП</t>
  </si>
  <si>
    <t>ИУПКП</t>
  </si>
  <si>
    <t>ИЧПТУП</t>
  </si>
  <si>
    <t>ИЧПУП</t>
  </si>
  <si>
    <t>ИЧТПУП</t>
  </si>
  <si>
    <t>ИЧТСУП</t>
  </si>
  <si>
    <t>ИЧТУП</t>
  </si>
  <si>
    <t>ИЧУПКП</t>
  </si>
  <si>
    <t>ИЧУПОУ</t>
  </si>
  <si>
    <t>ИЧУПП</t>
  </si>
  <si>
    <t>ИЧУПТП</t>
  </si>
  <si>
    <t>ИЧУСП</t>
  </si>
  <si>
    <t>ИЧУТП</t>
  </si>
  <si>
    <t>КДПТУП</t>
  </si>
  <si>
    <t>КДТУП</t>
  </si>
  <si>
    <t>КДУП</t>
  </si>
  <si>
    <t>КЖУП</t>
  </si>
  <si>
    <t>КЖЭУП</t>
  </si>
  <si>
    <t>ККС УП</t>
  </si>
  <si>
    <t>ККУП</t>
  </si>
  <si>
    <t>КМУП</t>
  </si>
  <si>
    <t>КПУП</t>
  </si>
  <si>
    <t>КРУП</t>
  </si>
  <si>
    <t>КСМЭУП</t>
  </si>
  <si>
    <t>КСУП</t>
  </si>
  <si>
    <t>КСУП (ГП)</t>
  </si>
  <si>
    <t>КСУППД</t>
  </si>
  <si>
    <t>КСХУП</t>
  </si>
  <si>
    <t>КТПУП</t>
  </si>
  <si>
    <t>КТУ</t>
  </si>
  <si>
    <t>КТУП</t>
  </si>
  <si>
    <t>КТУП (ГП)</t>
  </si>
  <si>
    <t>КУДП (УП)</t>
  </si>
  <si>
    <t>КУИП</t>
  </si>
  <si>
    <t>КУКП</t>
  </si>
  <si>
    <t>КУМПЖКХ</t>
  </si>
  <si>
    <t>КУМПП</t>
  </si>
  <si>
    <t>КУМПП ЖКХ</t>
  </si>
  <si>
    <t>КУМППЖКХ</t>
  </si>
  <si>
    <t>КУП</t>
  </si>
  <si>
    <t>КУП ОП УПМ</t>
  </si>
  <si>
    <t>КУПВКХ</t>
  </si>
  <si>
    <t>КУПЖКХ</t>
  </si>
  <si>
    <t>КУПОТ</t>
  </si>
  <si>
    <t>КУПОУ</t>
  </si>
  <si>
    <t>КУПП</t>
  </si>
  <si>
    <t>КУППОТ</t>
  </si>
  <si>
    <t>КУППРСД</t>
  </si>
  <si>
    <t>КУПСП</t>
  </si>
  <si>
    <t>КУПТП</t>
  </si>
  <si>
    <t>КУПШП</t>
  </si>
  <si>
    <t>КУСП</t>
  </si>
  <si>
    <t>КУТЗП</t>
  </si>
  <si>
    <t>КУТП</t>
  </si>
  <si>
    <t>К(Ф)Х</t>
  </si>
  <si>
    <t>КФХ</t>
  </si>
  <si>
    <t>КХ</t>
  </si>
  <si>
    <t>ЛГУП</t>
  </si>
  <si>
    <t>ЛФХ</t>
  </si>
  <si>
    <t>МА</t>
  </si>
  <si>
    <t>МГКУР</t>
  </si>
  <si>
    <t>МКОУПП</t>
  </si>
  <si>
    <t>МКУП</t>
  </si>
  <si>
    <t>ММО</t>
  </si>
  <si>
    <t>МОДО</t>
  </si>
  <si>
    <t>МОПТУП</t>
  </si>
  <si>
    <t>МОУП</t>
  </si>
  <si>
    <t>МПЧУП</t>
  </si>
  <si>
    <t>МРТПУП</t>
  </si>
  <si>
    <t>МРУП</t>
  </si>
  <si>
    <t>МРУПЭ</t>
  </si>
  <si>
    <t>МРУСХП</t>
  </si>
  <si>
    <t>МТПРУП</t>
  </si>
  <si>
    <t>МЧУП</t>
  </si>
  <si>
    <t>НИПУК</t>
  </si>
  <si>
    <t>НИУК</t>
  </si>
  <si>
    <t>НКТУП</t>
  </si>
  <si>
    <t>НКУП</t>
  </si>
  <si>
    <t>НКУПОУ</t>
  </si>
  <si>
    <t>НООО</t>
  </si>
  <si>
    <t>НПК</t>
  </si>
  <si>
    <t>НПООО</t>
  </si>
  <si>
    <t>НПЧУП</t>
  </si>
  <si>
    <t>НРУП</t>
  </si>
  <si>
    <t>НЦПИРБ</t>
  </si>
  <si>
    <t>НЧТУП</t>
  </si>
  <si>
    <t>ОАО</t>
  </si>
  <si>
    <t>ОАОТ</t>
  </si>
  <si>
    <t>ОДО</t>
  </si>
  <si>
    <t>ОДО ПТП</t>
  </si>
  <si>
    <t>ОДО3</t>
  </si>
  <si>
    <t>ОДУКПП</t>
  </si>
  <si>
    <t>ОО</t>
  </si>
  <si>
    <t>ООО</t>
  </si>
  <si>
    <t>ООО ПКФ</t>
  </si>
  <si>
    <t>ООО ПП</t>
  </si>
  <si>
    <t>ОООО</t>
  </si>
  <si>
    <t>ООП УО</t>
  </si>
  <si>
    <t>ОПО</t>
  </si>
  <si>
    <t>ОПОП</t>
  </si>
  <si>
    <t>ОРТООО</t>
  </si>
  <si>
    <t>ОРУП</t>
  </si>
  <si>
    <t>ОСП</t>
  </si>
  <si>
    <t>ОСП ОАО</t>
  </si>
  <si>
    <t>ОСП ТПП</t>
  </si>
  <si>
    <t>ОУКП</t>
  </si>
  <si>
    <t>ОУКПБОН</t>
  </si>
  <si>
    <t>ОУП</t>
  </si>
  <si>
    <t>ОУПП</t>
  </si>
  <si>
    <t>ПАО</t>
  </si>
  <si>
    <t>ПК</t>
  </si>
  <si>
    <t>ПК ООО</t>
  </si>
  <si>
    <t>ПКЗАО</t>
  </si>
  <si>
    <t>ПКООО</t>
  </si>
  <si>
    <t>ПКП</t>
  </si>
  <si>
    <t>ПКУП</t>
  </si>
  <si>
    <t>ПКУПП</t>
  </si>
  <si>
    <t>ПКЧУП</t>
  </si>
  <si>
    <t>ПО</t>
  </si>
  <si>
    <t>ПОДО</t>
  </si>
  <si>
    <t>ПООО</t>
  </si>
  <si>
    <t>ПОООО</t>
  </si>
  <si>
    <t>ПРУП</t>
  </si>
  <si>
    <t>ПТ ОДО</t>
  </si>
  <si>
    <t>ПТ ООО</t>
  </si>
  <si>
    <t>ПТИУП</t>
  </si>
  <si>
    <t>ПТКООО</t>
  </si>
  <si>
    <t>ПТКУП</t>
  </si>
  <si>
    <t>ПТООО</t>
  </si>
  <si>
    <t>ПТП</t>
  </si>
  <si>
    <t>ПТРУП</t>
  </si>
  <si>
    <t>ПТУП</t>
  </si>
  <si>
    <t>ПТЧУП</t>
  </si>
  <si>
    <t>ПУП</t>
  </si>
  <si>
    <t>ПЧУП</t>
  </si>
  <si>
    <t>РАЙПО</t>
  </si>
  <si>
    <t>РАТУП</t>
  </si>
  <si>
    <t>РБУПП</t>
  </si>
  <si>
    <t>РГОО</t>
  </si>
  <si>
    <t>РГООЦРОС</t>
  </si>
  <si>
    <t>РДАТУП</t>
  </si>
  <si>
    <t>РДАУП</t>
  </si>
  <si>
    <t>РДТУП</t>
  </si>
  <si>
    <t>РДУП</t>
  </si>
  <si>
    <t>РДУПОН</t>
  </si>
  <si>
    <t>РДУСП</t>
  </si>
  <si>
    <t>РИК</t>
  </si>
  <si>
    <t>РКТУП</t>
  </si>
  <si>
    <t>РКУП</t>
  </si>
  <si>
    <t>РКУПП</t>
  </si>
  <si>
    <t>РНИУП</t>
  </si>
  <si>
    <t>РНПЦ</t>
  </si>
  <si>
    <t>РО</t>
  </si>
  <si>
    <t>РОО</t>
  </si>
  <si>
    <t>РОРУП</t>
  </si>
  <si>
    <t>РП УП</t>
  </si>
  <si>
    <t>РПТП</t>
  </si>
  <si>
    <t>РПТУП</t>
  </si>
  <si>
    <t>РПУ</t>
  </si>
  <si>
    <t>РПУДП</t>
  </si>
  <si>
    <t>РПУП</t>
  </si>
  <si>
    <t>РСКУП</t>
  </si>
  <si>
    <t>РСУП</t>
  </si>
  <si>
    <t>РСХУП</t>
  </si>
  <si>
    <t>РТП</t>
  </si>
  <si>
    <t>РТПУП</t>
  </si>
  <si>
    <t>РТУП</t>
  </si>
  <si>
    <t>РУАП</t>
  </si>
  <si>
    <t>РУД</t>
  </si>
  <si>
    <t>РУДБАП</t>
  </si>
  <si>
    <t>РУДГАТП</t>
  </si>
  <si>
    <t>РУДКАП</t>
  </si>
  <si>
    <t>РУДТП</t>
  </si>
  <si>
    <t>РУНП</t>
  </si>
  <si>
    <t>РУП</t>
  </si>
  <si>
    <t>РУП ЖКХ</t>
  </si>
  <si>
    <t>РУП ПТГК</t>
  </si>
  <si>
    <t>РУПБО</t>
  </si>
  <si>
    <t>РУПВЭИД</t>
  </si>
  <si>
    <t>РУПЖКХ</t>
  </si>
  <si>
    <t>РУПОУ</t>
  </si>
  <si>
    <t>РУПП</t>
  </si>
  <si>
    <t>РУППС</t>
  </si>
  <si>
    <t>РУППХП</t>
  </si>
  <si>
    <t>РУПТП</t>
  </si>
  <si>
    <t>РУПЭ</t>
  </si>
  <si>
    <t>РУСП</t>
  </si>
  <si>
    <t>РУСХПП</t>
  </si>
  <si>
    <t>РУТП</t>
  </si>
  <si>
    <t>РУЭОСХП</t>
  </si>
  <si>
    <t>РУЭС</t>
  </si>
  <si>
    <t>РЦПИ</t>
  </si>
  <si>
    <t>СА</t>
  </si>
  <si>
    <t>СББООО</t>
  </si>
  <si>
    <t>СБПП</t>
  </si>
  <si>
    <t>СБР ОАО</t>
  </si>
  <si>
    <t>СГТПУП</t>
  </si>
  <si>
    <t>СГУП</t>
  </si>
  <si>
    <t>СГУПП</t>
  </si>
  <si>
    <t>СГУСУ</t>
  </si>
  <si>
    <t>СДУП</t>
  </si>
  <si>
    <t>СЗАО</t>
  </si>
  <si>
    <t>СИКУП</t>
  </si>
  <si>
    <t>СКДУП</t>
  </si>
  <si>
    <t>СОАО</t>
  </si>
  <si>
    <t>СОДО</t>
  </si>
  <si>
    <t>СООО</t>
  </si>
  <si>
    <t>СОП</t>
  </si>
  <si>
    <t>СП</t>
  </si>
  <si>
    <t>СП ЗАО</t>
  </si>
  <si>
    <t>СП ОАО</t>
  </si>
  <si>
    <t>СП ООО</t>
  </si>
  <si>
    <t>СП ТРУП</t>
  </si>
  <si>
    <t>СПЗАО</t>
  </si>
  <si>
    <t>СПК</t>
  </si>
  <si>
    <t>СПУП</t>
  </si>
  <si>
    <t>СРУП</t>
  </si>
  <si>
    <t>СТОАО</t>
  </si>
  <si>
    <t>СТРУП</t>
  </si>
  <si>
    <t>СУ</t>
  </si>
  <si>
    <t>СУКП</t>
  </si>
  <si>
    <t>СУП</t>
  </si>
  <si>
    <t>СХК</t>
  </si>
  <si>
    <t>СХПК</t>
  </si>
  <si>
    <t>СХТП ООО</t>
  </si>
  <si>
    <t>СХЧУП</t>
  </si>
  <si>
    <t>СЧПТУП</t>
  </si>
  <si>
    <t>СЧТУП</t>
  </si>
  <si>
    <t>ТВДУП</t>
  </si>
  <si>
    <t>ТДУП</t>
  </si>
  <si>
    <t>ТЗАО</t>
  </si>
  <si>
    <t>ТЗКУП</t>
  </si>
  <si>
    <t>ТЗОРКУП</t>
  </si>
  <si>
    <t>ТЗУП</t>
  </si>
  <si>
    <t>ТКООО</t>
  </si>
  <si>
    <t>ТКУП</t>
  </si>
  <si>
    <t>ТКЧУП</t>
  </si>
  <si>
    <t>ТОАО</t>
  </si>
  <si>
    <t>ТОДО</t>
  </si>
  <si>
    <t>ТООО</t>
  </si>
  <si>
    <t>ТП ЗАО</t>
  </si>
  <si>
    <t>ТП ОДО</t>
  </si>
  <si>
    <t>ТП ООО</t>
  </si>
  <si>
    <t>ТП РУП</t>
  </si>
  <si>
    <t>ТПДП</t>
  </si>
  <si>
    <t>ТПКУП</t>
  </si>
  <si>
    <t>ТПООО</t>
  </si>
  <si>
    <t>ТПРДУП</t>
  </si>
  <si>
    <t>ТПРУП</t>
  </si>
  <si>
    <t>ТПУКП</t>
  </si>
  <si>
    <t>ТПУП</t>
  </si>
  <si>
    <t>ТПЧУП</t>
  </si>
  <si>
    <t>ТРДУП</t>
  </si>
  <si>
    <t>ТРУП</t>
  </si>
  <si>
    <t>ТС ОДО</t>
  </si>
  <si>
    <t>ТСЧУП</t>
  </si>
  <si>
    <t>ТТУП</t>
  </si>
  <si>
    <t>ТТЧУП</t>
  </si>
  <si>
    <t>ТУП</t>
  </si>
  <si>
    <t>ТУЧП</t>
  </si>
  <si>
    <t>ТЧДУП</t>
  </si>
  <si>
    <t>ТЧУП</t>
  </si>
  <si>
    <t>ТЭЧДУП</t>
  </si>
  <si>
    <t>У</t>
  </si>
  <si>
    <t>УВД</t>
  </si>
  <si>
    <t>УДП</t>
  </si>
  <si>
    <t>УЗ</t>
  </si>
  <si>
    <t>УК</t>
  </si>
  <si>
    <t>УКП</t>
  </si>
  <si>
    <t>УКП ПО БО</t>
  </si>
  <si>
    <t>УКПП</t>
  </si>
  <si>
    <t>УЛТП</t>
  </si>
  <si>
    <t>УО</t>
  </si>
  <si>
    <t>УП</t>
  </si>
  <si>
    <t>УПБЭ</t>
  </si>
  <si>
    <t>УПОКС</t>
  </si>
  <si>
    <t>УПОУ</t>
  </si>
  <si>
    <t>УПП</t>
  </si>
  <si>
    <t>УППЖКХ</t>
  </si>
  <si>
    <t>УПРП</t>
  </si>
  <si>
    <t>УПТП</t>
  </si>
  <si>
    <t>УПТП ОАО</t>
  </si>
  <si>
    <t>УПТЧП</t>
  </si>
  <si>
    <t>УСУ</t>
  </si>
  <si>
    <t>УТП</t>
  </si>
  <si>
    <t>УТПП</t>
  </si>
  <si>
    <t>УТТП</t>
  </si>
  <si>
    <t>УТЧП</t>
  </si>
  <si>
    <t>УЧПКП</t>
  </si>
  <si>
    <t>УЧПОУ</t>
  </si>
  <si>
    <t>УЧПП</t>
  </si>
  <si>
    <t>УЧПСП</t>
  </si>
  <si>
    <t>УЧПТП</t>
  </si>
  <si>
    <t>УЧРСП</t>
  </si>
  <si>
    <t>УЧСП</t>
  </si>
  <si>
    <t>УЧТП</t>
  </si>
  <si>
    <t>УЧТПП</t>
  </si>
  <si>
    <t>УЧТСП</t>
  </si>
  <si>
    <t>Ф-Л РУП</t>
  </si>
  <si>
    <t>Ф-Л ТРУП</t>
  </si>
  <si>
    <t>ФОНД</t>
  </si>
  <si>
    <t>ФРДУП</t>
  </si>
  <si>
    <t>ФХ</t>
  </si>
  <si>
    <t>ЧАУП</t>
  </si>
  <si>
    <t>ЧДЛПУП</t>
  </si>
  <si>
    <t>ЧДНПОУ</t>
  </si>
  <si>
    <t>ЧДПУП</t>
  </si>
  <si>
    <t>ЧДСУП</t>
  </si>
  <si>
    <t>ЧДТПУП</t>
  </si>
  <si>
    <t>ЧДТУП</t>
  </si>
  <si>
    <t>ЧДУП</t>
  </si>
  <si>
    <t>ЧЗАО</t>
  </si>
  <si>
    <t>ЧЗПУП</t>
  </si>
  <si>
    <t>ЧИАУП</t>
  </si>
  <si>
    <t>ЧИРУП</t>
  </si>
  <si>
    <t>ЧИСУП</t>
  </si>
  <si>
    <t>ЧИУП</t>
  </si>
  <si>
    <t>ЧИУП (ЧУП)</t>
  </si>
  <si>
    <t>ЧКЖУП</t>
  </si>
  <si>
    <t>ЧКТУП</t>
  </si>
  <si>
    <t>ЧКУП</t>
  </si>
  <si>
    <t>ЧМУП</t>
  </si>
  <si>
    <t>ЧНПУП</t>
  </si>
  <si>
    <t>ЧООО</t>
  </si>
  <si>
    <t>ЧОУП</t>
  </si>
  <si>
    <t>ЧП</t>
  </si>
  <si>
    <t>ЧП (ЧТУП)</t>
  </si>
  <si>
    <t>ЧПЗУП</t>
  </si>
  <si>
    <t>ЧПКУП</t>
  </si>
  <si>
    <t>ЧПОУ</t>
  </si>
  <si>
    <t>ЧПСУП</t>
  </si>
  <si>
    <t>ЧПТ УП</t>
  </si>
  <si>
    <t>ЧПТП</t>
  </si>
  <si>
    <t>ЧПТУП</t>
  </si>
  <si>
    <t>ЧПУИ</t>
  </si>
  <si>
    <t>ЧПУП</t>
  </si>
  <si>
    <t>ЧРУП</t>
  </si>
  <si>
    <t>ЧСПУП</t>
  </si>
  <si>
    <t>ЧСТУП</t>
  </si>
  <si>
    <t>ЧСУП</t>
  </si>
  <si>
    <t>ЧСХУП</t>
  </si>
  <si>
    <t>ЧТДУП</t>
  </si>
  <si>
    <t>ЧТП</t>
  </si>
  <si>
    <t>ЧТП УП</t>
  </si>
  <si>
    <t>ЧТПОУ</t>
  </si>
  <si>
    <t>ЧТПП</t>
  </si>
  <si>
    <t>ЧТПТП</t>
  </si>
  <si>
    <t>ЧТПУП</t>
  </si>
  <si>
    <t>ЧТРУП</t>
  </si>
  <si>
    <t>ЧТСП</t>
  </si>
  <si>
    <t>ЧТСУА</t>
  </si>
  <si>
    <t>ЧТСУП</t>
  </si>
  <si>
    <t>ЧТТП</t>
  </si>
  <si>
    <t>ЧТТУП</t>
  </si>
  <si>
    <t>ЧТУП</t>
  </si>
  <si>
    <t>ЧТУПОУ</t>
  </si>
  <si>
    <t>ЧТУПП</t>
  </si>
  <si>
    <t>ЧТУР</t>
  </si>
  <si>
    <t>ЧТЭУП</t>
  </si>
  <si>
    <t>ЧУКП</t>
  </si>
  <si>
    <t>ЧУКТП</t>
  </si>
  <si>
    <t>ЧУМП</t>
  </si>
  <si>
    <t>ЧУО</t>
  </si>
  <si>
    <t>ЧУП</t>
  </si>
  <si>
    <t>ЧУП ОУ</t>
  </si>
  <si>
    <t>ЧУПБП</t>
  </si>
  <si>
    <t>ЧУПОБУН</t>
  </si>
  <si>
    <t>ЧУПОКУ</t>
  </si>
  <si>
    <t>ЧУПОН</t>
  </si>
  <si>
    <t>ЧУПОП</t>
  </si>
  <si>
    <t>ЧУПОУ</t>
  </si>
  <si>
    <t>ЧУПОУН</t>
  </si>
  <si>
    <t>ЧУПП</t>
  </si>
  <si>
    <t>ЧУППОУ</t>
  </si>
  <si>
    <t>ЧУППУ</t>
  </si>
  <si>
    <t>ЧУПТОП</t>
  </si>
  <si>
    <t>ЧУПТП</t>
  </si>
  <si>
    <t>ЧУПТПТ</t>
  </si>
  <si>
    <t>ЧУПУП</t>
  </si>
  <si>
    <t>ЧУРИП</t>
  </si>
  <si>
    <t>ЧУТП</t>
  </si>
  <si>
    <t>ЧУТПП</t>
  </si>
  <si>
    <t>ЧУФОП</t>
  </si>
  <si>
    <t>ЧФОУП</t>
  </si>
  <si>
    <t>ЧФУП</t>
  </si>
  <si>
    <t>ШУКП</t>
  </si>
  <si>
    <t>ЭРУП</t>
  </si>
  <si>
    <t>форма собственности</t>
  </si>
  <si>
    <t>наименование юр.лица</t>
  </si>
  <si>
    <t>SPA студия</t>
  </si>
  <si>
    <t>VIP-буфет</t>
  </si>
  <si>
    <t>Аварийная служба</t>
  </si>
  <si>
    <t>Автобаза</t>
  </si>
  <si>
    <t>Автобус</t>
  </si>
  <si>
    <t>Автобусный парк</t>
  </si>
  <si>
    <t>Автовокзал</t>
  </si>
  <si>
    <t>Автогазозаправочная станция</t>
  </si>
  <si>
    <t>Автозаправочная станция</t>
  </si>
  <si>
    <t>Автозаправочный комплекс</t>
  </si>
  <si>
    <t>Автолавка</t>
  </si>
  <si>
    <t>Автомагазин</t>
  </si>
  <si>
    <t>Автомобиль ГАИ</t>
  </si>
  <si>
    <t>Автомобильный центр</t>
  </si>
  <si>
    <t>Автомоечный комплекс</t>
  </si>
  <si>
    <t>Автопавильон</t>
  </si>
  <si>
    <t>Автопарк</t>
  </si>
  <si>
    <t>Автосалон</t>
  </si>
  <si>
    <t>Автосервис</t>
  </si>
  <si>
    <t>Автостанция</t>
  </si>
  <si>
    <t>Автостоянка</t>
  </si>
  <si>
    <t>Автостоянка охраняемая</t>
  </si>
  <si>
    <t>Автотехцентр</t>
  </si>
  <si>
    <t>Автофургон</t>
  </si>
  <si>
    <t>Автохозяйство</t>
  </si>
  <si>
    <t>Автоцентр</t>
  </si>
  <si>
    <t>Автошкола</t>
  </si>
  <si>
    <t>Агентство</t>
  </si>
  <si>
    <t>Агентство по гос. Регистрации и кадастру</t>
  </si>
  <si>
    <t>Агроусадьба</t>
  </si>
  <si>
    <t>Агроэкоусадьба</t>
  </si>
  <si>
    <t>Академия</t>
  </si>
  <si>
    <t>Анатомическая экспозиция</t>
  </si>
  <si>
    <t>Аптека</t>
  </si>
  <si>
    <t>Аптечный киоск</t>
  </si>
  <si>
    <t>Аптечный магазин</t>
  </si>
  <si>
    <t>Аптечный пункт</t>
  </si>
  <si>
    <t>Арт кинотеатр</t>
  </si>
  <si>
    <t>Арт-кафе</t>
  </si>
  <si>
    <t>Ателье</t>
  </si>
  <si>
    <t>База отдыха</t>
  </si>
  <si>
    <t>Банно-оздоровительный комплекс</t>
  </si>
  <si>
    <t>Баня</t>
  </si>
  <si>
    <t>Бар</t>
  </si>
  <si>
    <t>Бар-бильярд</t>
  </si>
  <si>
    <t>Бар-кальянная</t>
  </si>
  <si>
    <t>Бар-кафе</t>
  </si>
  <si>
    <t>Бассейн</t>
  </si>
  <si>
    <t>Библиотека</t>
  </si>
  <si>
    <t>Бизнес-кафе</t>
  </si>
  <si>
    <t>Бизнес-центр</t>
  </si>
  <si>
    <t>Бильярд-бар</t>
  </si>
  <si>
    <t>Бильярдная</t>
  </si>
  <si>
    <t>Бильярдно-спортивный клуб</t>
  </si>
  <si>
    <t>Бильярдный клуб</t>
  </si>
  <si>
    <t>Бистро</t>
  </si>
  <si>
    <t>Бокс</t>
  </si>
  <si>
    <t>Больница</t>
  </si>
  <si>
    <t>Боулинг-клуб</t>
  </si>
  <si>
    <t>Букмекерская контора</t>
  </si>
  <si>
    <t>Бутербродная</t>
  </si>
  <si>
    <t>Бутик</t>
  </si>
  <si>
    <t>Буфет</t>
  </si>
  <si>
    <t>Буфет-бистро</t>
  </si>
  <si>
    <t>Бухгалтерия</t>
  </si>
  <si>
    <t>Бытовые услуги</t>
  </si>
  <si>
    <t>Бюро продаж</t>
  </si>
  <si>
    <t>Бюро туризма</t>
  </si>
  <si>
    <t>Ведомственный магазин</t>
  </si>
  <si>
    <t>Ветеринарная аптека</t>
  </si>
  <si>
    <t>Ветеринарная клиника</t>
  </si>
  <si>
    <t>Ветеринарная лечебница</t>
  </si>
  <si>
    <t>Виптакси</t>
  </si>
  <si>
    <t>Водительские курсы</t>
  </si>
  <si>
    <t>Вокзал</t>
  </si>
  <si>
    <t>Выездная торговля</t>
  </si>
  <si>
    <t>Выездной буфет</t>
  </si>
  <si>
    <t>Выездной пункт</t>
  </si>
  <si>
    <t>Выставка-продажа</t>
  </si>
  <si>
    <t>Газозаправочная станция</t>
  </si>
  <si>
    <t>Газонаполнительный пункт</t>
  </si>
  <si>
    <t>ГАИ-Страховка</t>
  </si>
  <si>
    <t>ГАИ-Штрафы</t>
  </si>
  <si>
    <t>Галерея</t>
  </si>
  <si>
    <t>Гастроном</t>
  </si>
  <si>
    <t>Гипер-дискаунтер</t>
  </si>
  <si>
    <t>Гипермаркет</t>
  </si>
  <si>
    <t>Госпиталь</t>
  </si>
  <si>
    <t>Гостиница</t>
  </si>
  <si>
    <t>Гостиничный комплекс</t>
  </si>
  <si>
    <t>Гриль-бар</t>
  </si>
  <si>
    <t>Грузоперевозки</t>
  </si>
  <si>
    <t>Дворец</t>
  </si>
  <si>
    <t>Дворец водного спорта</t>
  </si>
  <si>
    <t>Дворец культуры</t>
  </si>
  <si>
    <t>Дворец республики</t>
  </si>
  <si>
    <t>Декор-центр</t>
  </si>
  <si>
    <t>Детская игровая комната</t>
  </si>
  <si>
    <t>Детский магазин</t>
  </si>
  <si>
    <t>Детский развлекательный центр</t>
  </si>
  <si>
    <t>Диагностическая станция</t>
  </si>
  <si>
    <t>Дискаунтер</t>
  </si>
  <si>
    <t>Диско-бар</t>
  </si>
  <si>
    <t>Дисконт центр</t>
  </si>
  <si>
    <t>Дискотека</t>
  </si>
  <si>
    <t>Диспансер</t>
  </si>
  <si>
    <t>Диспансерное отделение</t>
  </si>
  <si>
    <t>Диспетчерская</t>
  </si>
  <si>
    <t>Диспетчерская станция</t>
  </si>
  <si>
    <t>Дом</t>
  </si>
  <si>
    <t>Дом быта</t>
  </si>
  <si>
    <t>Дом культуры</t>
  </si>
  <si>
    <t>Дом мебели</t>
  </si>
  <si>
    <t>Дом моды</t>
  </si>
  <si>
    <t>Дом проката</t>
  </si>
  <si>
    <t>Дом торговли</t>
  </si>
  <si>
    <t>Железнодорожная касса</t>
  </si>
  <si>
    <t>Железнодорожная станция</t>
  </si>
  <si>
    <t>Железнодорожный вокзал</t>
  </si>
  <si>
    <t>Завод</t>
  </si>
  <si>
    <t>Загородный клуб</t>
  </si>
  <si>
    <t>Заготовительный магазин</t>
  </si>
  <si>
    <t>Закусочная</t>
  </si>
  <si>
    <t>Закусочная-пиццерия</t>
  </si>
  <si>
    <t>Зал игровых автоматов</t>
  </si>
  <si>
    <t>Зал официальных лиц и делегаций</t>
  </si>
  <si>
    <t>Зоомагазин</t>
  </si>
  <si>
    <t>Зоопарикмахерская</t>
  </si>
  <si>
    <t>Зоосалон</t>
  </si>
  <si>
    <t>Игровой зал</t>
  </si>
  <si>
    <t>Игровой клуб</t>
  </si>
  <si>
    <t>Имидж студия</t>
  </si>
  <si>
    <t>Интернет-кафе</t>
  </si>
  <si>
    <t>Интернет-магазин</t>
  </si>
  <si>
    <t>Интернет-ресурс</t>
  </si>
  <si>
    <t>Кабинет</t>
  </si>
  <si>
    <t>Казино</t>
  </si>
  <si>
    <t>КАЗС</t>
  </si>
  <si>
    <t>Караоке-бар</t>
  </si>
  <si>
    <t>Караоке-клуб</t>
  </si>
  <si>
    <t>Картинг-клуб</t>
  </si>
  <si>
    <t>Касса</t>
  </si>
  <si>
    <t>Каток</t>
  </si>
  <si>
    <t>Кафе</t>
  </si>
  <si>
    <t>Кафе быстрого питания</t>
  </si>
  <si>
    <t>Кафе при автозаправочной станции</t>
  </si>
  <si>
    <t>Кафе эспрессо бар</t>
  </si>
  <si>
    <t>Кафе-бар</t>
  </si>
  <si>
    <t>Кафе-бистро</t>
  </si>
  <si>
    <t>Кафе-клуб</t>
  </si>
  <si>
    <t>Кафе-корчма</t>
  </si>
  <si>
    <t>Кафе-мороженое</t>
  </si>
  <si>
    <t>Кафе-пекарня</t>
  </si>
  <si>
    <t>Кафе-пиццерия</t>
  </si>
  <si>
    <t>Кафе-ресторан</t>
  </si>
  <si>
    <t>Кафетерий</t>
  </si>
  <si>
    <t>Кафе-трактир</t>
  </si>
  <si>
    <t>Кинотеатр</t>
  </si>
  <si>
    <t>Киоск</t>
  </si>
  <si>
    <t>Клиника</t>
  </si>
  <si>
    <t>Клуб</t>
  </si>
  <si>
    <t>Клуб красоты</t>
  </si>
  <si>
    <t>Клуб-кафе</t>
  </si>
  <si>
    <t>Книжный магазин</t>
  </si>
  <si>
    <t>Коктейль-бар</t>
  </si>
  <si>
    <t>Комбинат</t>
  </si>
  <si>
    <t>Комиссионный магазин</t>
  </si>
  <si>
    <t>Комплекс</t>
  </si>
  <si>
    <t>Компьютерный класс</t>
  </si>
  <si>
    <t>Компьютерный магазин</t>
  </si>
  <si>
    <t>Компьютерный центр</t>
  </si>
  <si>
    <t>Кондитерская лавка</t>
  </si>
  <si>
    <t>Кондитерская-кофейня</t>
  </si>
  <si>
    <t>Кондитерский магазин</t>
  </si>
  <si>
    <t>Конно-спортивный центр</t>
  </si>
  <si>
    <t>Контактный зоопарк</t>
  </si>
  <si>
    <t>Концертный зал</t>
  </si>
  <si>
    <t>Копировальный центр</t>
  </si>
  <si>
    <t>Косметический кабинет</t>
  </si>
  <si>
    <t>Косметический магазин</t>
  </si>
  <si>
    <t>Косметический салон</t>
  </si>
  <si>
    <t>Косметологический кабинет</t>
  </si>
  <si>
    <t>Косметологический салон</t>
  </si>
  <si>
    <t>Кофейный бар</t>
  </si>
  <si>
    <t>Кофейный бар-бильярд</t>
  </si>
  <si>
    <t>Кофейня</t>
  </si>
  <si>
    <t>Крама</t>
  </si>
  <si>
    <t>Кулинария</t>
  </si>
  <si>
    <t>Кулинария кафе</t>
  </si>
  <si>
    <t>Кулинарная лавка</t>
  </si>
  <si>
    <t>Культурно-развлекательный центр</t>
  </si>
  <si>
    <t>Лаборатория</t>
  </si>
  <si>
    <t>Ларек</t>
  </si>
  <si>
    <t>Ледовая арена</t>
  </si>
  <si>
    <t>Ледовый дворец</t>
  </si>
  <si>
    <t>Лесничество</t>
  </si>
  <si>
    <t>Лесопункт</t>
  </si>
  <si>
    <t>Летнее кафе</t>
  </si>
  <si>
    <t>Летняя палатка</t>
  </si>
  <si>
    <t>Лобби-бар</t>
  </si>
  <si>
    <t>Ложа</t>
  </si>
  <si>
    <t>Магазин бытовой техники</t>
  </si>
  <si>
    <t>Магазин детской обуви</t>
  </si>
  <si>
    <t>Магазин детской одежды</t>
  </si>
  <si>
    <t>Магазин зоотоваров</t>
  </si>
  <si>
    <t>Магазин косметики</t>
  </si>
  <si>
    <t>Магазин кулинарии</t>
  </si>
  <si>
    <t>Магазин мебели</t>
  </si>
  <si>
    <t>Магазин музыкальных инструментов</t>
  </si>
  <si>
    <t>Магазин обуви</t>
  </si>
  <si>
    <t>Магазин одежды</t>
  </si>
  <si>
    <t>Магазин при автозаправочной станции</t>
  </si>
  <si>
    <t>Магазин разливного пива</t>
  </si>
  <si>
    <t>Магазин стройматериалов</t>
  </si>
  <si>
    <t>Магазин-ателье</t>
  </si>
  <si>
    <t>Магазин-бар</t>
  </si>
  <si>
    <t>Магазин-дискаунтер</t>
  </si>
  <si>
    <t>Магазин-кафе</t>
  </si>
  <si>
    <t>Магазин-кафетерий</t>
  </si>
  <si>
    <t>Магазин-кулинария</t>
  </si>
  <si>
    <t>Магазин-ломбард</t>
  </si>
  <si>
    <t>Магазин-мастерская</t>
  </si>
  <si>
    <t>Магазин-офис</t>
  </si>
  <si>
    <t>Магазин-павильон</t>
  </si>
  <si>
    <t>Магазин-салон</t>
  </si>
  <si>
    <t>Магазин-склад</t>
  </si>
  <si>
    <t>Магазин-столовая</t>
  </si>
  <si>
    <t>Маникюрный салон</t>
  </si>
  <si>
    <t>Маркет</t>
  </si>
  <si>
    <t>Маршрутное такси</t>
  </si>
  <si>
    <t>Мастерская</t>
  </si>
  <si>
    <t>Машинописное бюро</t>
  </si>
  <si>
    <t>Мебельный магазин</t>
  </si>
  <si>
    <t>Мебельный павильон</t>
  </si>
  <si>
    <t>Мебельный салон</t>
  </si>
  <si>
    <t>Мебельный центр</t>
  </si>
  <si>
    <t>Медико-санитарная часть</t>
  </si>
  <si>
    <t>Медицинская диагностическая лаборатория</t>
  </si>
  <si>
    <t>Медицинский кабинет</t>
  </si>
  <si>
    <t>Медицинский центр</t>
  </si>
  <si>
    <t>Место</t>
  </si>
  <si>
    <t>Механическая автозаправочная станция</t>
  </si>
  <si>
    <t>Мидимаркет</t>
  </si>
  <si>
    <t>Мини-бар</t>
  </si>
  <si>
    <t>Мини-кафе</t>
  </si>
  <si>
    <t>Мини-магазин</t>
  </si>
  <si>
    <t>Мини-маркет</t>
  </si>
  <si>
    <t>Мини-отель</t>
  </si>
  <si>
    <t>Мини-рынок</t>
  </si>
  <si>
    <t>Мобильная АЗС</t>
  </si>
  <si>
    <t>Мобильное приложение</t>
  </si>
  <si>
    <t>Молодежное кафе</t>
  </si>
  <si>
    <t>Молодежный центр</t>
  </si>
  <si>
    <t>Молочный павильон</t>
  </si>
  <si>
    <t>Музей</t>
  </si>
  <si>
    <t>Музыкальная школа</t>
  </si>
  <si>
    <t>Национальный аэропорт</t>
  </si>
  <si>
    <t>Нейл-бар</t>
  </si>
  <si>
    <t>Нестационарный торговый объект</t>
  </si>
  <si>
    <t>Ночной клуб</t>
  </si>
  <si>
    <t>Образовательный центр</t>
  </si>
  <si>
    <t>Обувная мастерская</t>
  </si>
  <si>
    <t>Обувной магазин</t>
  </si>
  <si>
    <t>Обувной супермаркет</t>
  </si>
  <si>
    <t>Общежитие</t>
  </si>
  <si>
    <t>Объект</t>
  </si>
  <si>
    <t>Объект услуг связи</t>
  </si>
  <si>
    <t>ОВД-Изолятор</t>
  </si>
  <si>
    <t>Оздоровительный  комплекс</t>
  </si>
  <si>
    <t>Оздоровительный центр</t>
  </si>
  <si>
    <t>Оплата услуг</t>
  </si>
  <si>
    <t>Оптика</t>
  </si>
  <si>
    <t>Оптово-розничный склад</t>
  </si>
  <si>
    <t>Оптовый рынок</t>
  </si>
  <si>
    <t>Оптовый склад</t>
  </si>
  <si>
    <t>Ортопедический салон</t>
  </si>
  <si>
    <t>Остановочный комплекс</t>
  </si>
  <si>
    <t>Остановочный павильон</t>
  </si>
  <si>
    <t>Остановочный пункт</t>
  </si>
  <si>
    <t>Отдел</t>
  </si>
  <si>
    <t>Отдел принудительного исполнения</t>
  </si>
  <si>
    <t>Отель</t>
  </si>
  <si>
    <t>Офис</t>
  </si>
  <si>
    <t>Офис продаж</t>
  </si>
  <si>
    <t>Офис продаж стройматериалов</t>
  </si>
  <si>
    <t>Офисное помещение</t>
  </si>
  <si>
    <t>Охотничье хозяйство</t>
  </si>
  <si>
    <t>Павильон</t>
  </si>
  <si>
    <t>Павильон с торговым залом</t>
  </si>
  <si>
    <t>Парикмахерская</t>
  </si>
  <si>
    <t>Парк виртуальных аттракционов</t>
  </si>
  <si>
    <t>Парк виртуальных развлечений</t>
  </si>
  <si>
    <t>Паркинг</t>
  </si>
  <si>
    <t>Парковая зона</t>
  </si>
  <si>
    <t>Парковка</t>
  </si>
  <si>
    <t>Пассажирские перевозки</t>
  </si>
  <si>
    <t>Пельменная</t>
  </si>
  <si>
    <t>Переговорный пункт, услуги связи</t>
  </si>
  <si>
    <t>Передвижная автозаправочная станция</t>
  </si>
  <si>
    <t>Передвижная выставка</t>
  </si>
  <si>
    <t>Передвижная мастерская</t>
  </si>
  <si>
    <t>Передвижной магазин</t>
  </si>
  <si>
    <t>Передвижной пункт приема платежей</t>
  </si>
  <si>
    <t>Передвижной пункт продаж</t>
  </si>
  <si>
    <t>Передвижной расчетный модуль</t>
  </si>
  <si>
    <t>Печатный салон</t>
  </si>
  <si>
    <t>Печатный центр</t>
  </si>
  <si>
    <t>Пивная лавка</t>
  </si>
  <si>
    <t>Пивной бар</t>
  </si>
  <si>
    <t>Пивной ресторан</t>
  </si>
  <si>
    <t>Пиццерия</t>
  </si>
  <si>
    <t>Поликлиника</t>
  </si>
  <si>
    <t>Помещение</t>
  </si>
  <si>
    <t>Представительство</t>
  </si>
  <si>
    <t>Придорожное кафе</t>
  </si>
  <si>
    <t>Приемный пункт</t>
  </si>
  <si>
    <t>Прилавок</t>
  </si>
  <si>
    <t>Продовольственный магазин</t>
  </si>
  <si>
    <t>Производственное управление</t>
  </si>
  <si>
    <t>Производственный участок</t>
  </si>
  <si>
    <t>Прокат</t>
  </si>
  <si>
    <t>Промышленный магазин</t>
  </si>
  <si>
    <t>Пропускной пункт</t>
  </si>
  <si>
    <t>Пункт</t>
  </si>
  <si>
    <t>Пункт весогабаритного контроля</t>
  </si>
  <si>
    <t>Пункт выдачи</t>
  </si>
  <si>
    <t>Пункт дорожного сбора</t>
  </si>
  <si>
    <t>Пункт коллективного пользования</t>
  </si>
  <si>
    <t>Пункт коммунальных платежей</t>
  </si>
  <si>
    <t>Пункт обмена баллонов</t>
  </si>
  <si>
    <t>Пункт обслуживания</t>
  </si>
  <si>
    <t>Пункт оказания медицинских услуг (по мед.услуг)</t>
  </si>
  <si>
    <t>Пункт оказания страховых услуг</t>
  </si>
  <si>
    <t>Пункт оказания услуг</t>
  </si>
  <si>
    <t>Пункт платных услуг</t>
  </si>
  <si>
    <t>Пункт приема заказов</t>
  </si>
  <si>
    <t>Пункт приема оплаты</t>
  </si>
  <si>
    <t>Пункт приема платежей</t>
  </si>
  <si>
    <t>Пункт приема ставок</t>
  </si>
  <si>
    <t>Пункт продаж</t>
  </si>
  <si>
    <t>Пункт продаж и обслуживания</t>
  </si>
  <si>
    <t>Пункт проката</t>
  </si>
  <si>
    <t>Пункт розничной торговли</t>
  </si>
  <si>
    <t>Развлекательный комплекс</t>
  </si>
  <si>
    <t>Развлекательный объект</t>
  </si>
  <si>
    <t>Расчетно-кассовый центр</t>
  </si>
  <si>
    <t>Расчетно-справочный центр</t>
  </si>
  <si>
    <t>Расчетный центр</t>
  </si>
  <si>
    <t>Расчетный центр связи</t>
  </si>
  <si>
    <t>Реабилитационно оздоровительный комплекс</t>
  </si>
  <si>
    <t>Региональный отдел контроля транспортной деятельности</t>
  </si>
  <si>
    <t>Регистратура</t>
  </si>
  <si>
    <t>Редакция газеты</t>
  </si>
  <si>
    <t>Рекламное агентство</t>
  </si>
  <si>
    <t>Релакс-центр</t>
  </si>
  <si>
    <t>Ремонт обуви</t>
  </si>
  <si>
    <t>Ресепшн</t>
  </si>
  <si>
    <t>Ресторан</t>
  </si>
  <si>
    <t>Ресторан быстрого обслуживания</t>
  </si>
  <si>
    <t>Ресторан быстрого питания</t>
  </si>
  <si>
    <t>Ресторан-бистро</t>
  </si>
  <si>
    <t>Ресторан-клуб</t>
  </si>
  <si>
    <t>Рецепция</t>
  </si>
  <si>
    <t>Родильный дом</t>
  </si>
  <si>
    <t>Розничная торговая точка</t>
  </si>
  <si>
    <t>Розничный магазин</t>
  </si>
  <si>
    <t>Розничный торговый объект</t>
  </si>
  <si>
    <t>Роллет</t>
  </si>
  <si>
    <t>Рюмочная</t>
  </si>
  <si>
    <t>Садово-строительный центр</t>
  </si>
  <si>
    <t>Садово-цветочный центр</t>
  </si>
  <si>
    <t>Салон</t>
  </si>
  <si>
    <t>Салон бытовой техники</t>
  </si>
  <si>
    <t>Салон дверей</t>
  </si>
  <si>
    <t>Салон каминов</t>
  </si>
  <si>
    <t>Салон керамической плитки</t>
  </si>
  <si>
    <t>Салон красоты</t>
  </si>
  <si>
    <t>Салон мебели</t>
  </si>
  <si>
    <t>Салон мобильной связи</t>
  </si>
  <si>
    <t>Салон мужской одежды</t>
  </si>
  <si>
    <t>Салон обоев</t>
  </si>
  <si>
    <t>Салон обуви</t>
  </si>
  <si>
    <t>Салон плитки</t>
  </si>
  <si>
    <t>Салон плитки и сантехники</t>
  </si>
  <si>
    <t>Салон сантехники</t>
  </si>
  <si>
    <t>Салон связи</t>
  </si>
  <si>
    <t>Салон сотовой связи</t>
  </si>
  <si>
    <t>Салон цветов</t>
  </si>
  <si>
    <t>Салон-бутик для собак</t>
  </si>
  <si>
    <t>Салон-люкс</t>
  </si>
  <si>
    <t>Салон-магазин</t>
  </si>
  <si>
    <t>Салон-парикмахерская</t>
  </si>
  <si>
    <t>Салон-студия</t>
  </si>
  <si>
    <t>Санаторий</t>
  </si>
  <si>
    <t>Сауна</t>
  </si>
  <si>
    <t>Свадебный салон</t>
  </si>
  <si>
    <t>Сельхозусадьба</t>
  </si>
  <si>
    <t>Сервисная служба</t>
  </si>
  <si>
    <t>Сервисный пункт</t>
  </si>
  <si>
    <t>Сервисный центр</t>
  </si>
  <si>
    <t>Сервисный центр связи</t>
  </si>
  <si>
    <t>Сервис-центр</t>
  </si>
  <si>
    <t>Скалодром</t>
  </si>
  <si>
    <t>Склад</t>
  </si>
  <si>
    <t>Склад-магазин</t>
  </si>
  <si>
    <t>Служба</t>
  </si>
  <si>
    <t>Служба доставки</t>
  </si>
  <si>
    <t>Солярий</t>
  </si>
  <si>
    <t>Софийский собор</t>
  </si>
  <si>
    <t>Спа-салон</t>
  </si>
  <si>
    <t>СПА-центр</t>
  </si>
  <si>
    <t>Специализированная закусочная</t>
  </si>
  <si>
    <t>Специализированный магазин</t>
  </si>
  <si>
    <t>Спорт-бар</t>
  </si>
  <si>
    <t>Спортблок</t>
  </si>
  <si>
    <t>Спортивно-оздоровительная база</t>
  </si>
  <si>
    <t>Спортивный клуб</t>
  </si>
  <si>
    <t>Спортивный комплекс</t>
  </si>
  <si>
    <t>Спортсооружение</t>
  </si>
  <si>
    <t>ССЦ</t>
  </si>
  <si>
    <t>Станция</t>
  </si>
  <si>
    <t>Станция диагностики</t>
  </si>
  <si>
    <t>Станция метро</t>
  </si>
  <si>
    <t>Станция тех.обслуживания</t>
  </si>
  <si>
    <t>Станция техобслуживания</t>
  </si>
  <si>
    <t>Стационарная выставка</t>
  </si>
  <si>
    <t>Стол заказов</t>
  </si>
  <si>
    <t>Столовая</t>
  </si>
  <si>
    <t>Стоматологическая клиника</t>
  </si>
  <si>
    <t>Стоматологическая поликлиника</t>
  </si>
  <si>
    <t>Стоматологический кабинет</t>
  </si>
  <si>
    <t>Стоматологический центр</t>
  </si>
  <si>
    <t>Строймаркет</t>
  </si>
  <si>
    <t>Студия</t>
  </si>
  <si>
    <t>Студия загара</t>
  </si>
  <si>
    <t>Студия йоги</t>
  </si>
  <si>
    <t>Студия красоты</t>
  </si>
  <si>
    <t>Студия-парикмахерская</t>
  </si>
  <si>
    <t>Сувенирная лавка</t>
  </si>
  <si>
    <t>Супермаркет</t>
  </si>
  <si>
    <t>Суши-бар</t>
  </si>
  <si>
    <t>Тайм-кафе</t>
  </si>
  <si>
    <t>ТВ-бар</t>
  </si>
  <si>
    <t>Телерадиокомпания</t>
  </si>
  <si>
    <t>Теннисный центр</t>
  </si>
  <si>
    <t>Технический центр</t>
  </si>
  <si>
    <t>Техноторговый центр</t>
  </si>
  <si>
    <t>Товары повседневного спроса</t>
  </si>
  <si>
    <t>Торговая секция</t>
  </si>
  <si>
    <t>Торговая точка</t>
  </si>
  <si>
    <t>Торговля по образцам</t>
  </si>
  <si>
    <t>Торгово-выставочный зал</t>
  </si>
  <si>
    <t>Торгово-гостиничный комплекс</t>
  </si>
  <si>
    <t>Торгово-гостиничный центр</t>
  </si>
  <si>
    <t>Торговое место</t>
  </si>
  <si>
    <t>Торговое помещение</t>
  </si>
  <si>
    <t>Торгово-развлекательный центр</t>
  </si>
  <si>
    <t>Торгово-сервисный пункт</t>
  </si>
  <si>
    <t>Торгово-сервисный центр</t>
  </si>
  <si>
    <t>Торговый дом</t>
  </si>
  <si>
    <t>Торговый киоск</t>
  </si>
  <si>
    <t>Торговый комплекс</t>
  </si>
  <si>
    <t>Торговый объект</t>
  </si>
  <si>
    <t>Торговый объект и ателье</t>
  </si>
  <si>
    <t>Торговый отдел</t>
  </si>
  <si>
    <t>Торговый павильон</t>
  </si>
  <si>
    <t>Торговый прилавок</t>
  </si>
  <si>
    <t>Торговый ряд</t>
  </si>
  <si>
    <t>Торговый центр</t>
  </si>
  <si>
    <t>ТПК</t>
  </si>
  <si>
    <t>Трактир</t>
  </si>
  <si>
    <t>Тренажерный зал</t>
  </si>
  <si>
    <t>Туристическая база</t>
  </si>
  <si>
    <t>Туристическая компания</t>
  </si>
  <si>
    <t>Туристическая фирма</t>
  </si>
  <si>
    <t>Туристический комплекс</t>
  </si>
  <si>
    <t>Туристический оздоровительный комплекс</t>
  </si>
  <si>
    <t>Туристический центр</t>
  </si>
  <si>
    <t>Туристическое аг-во</t>
  </si>
  <si>
    <t>Туристическое агентство</t>
  </si>
  <si>
    <t>Туристическое бюро</t>
  </si>
  <si>
    <t>Универмаг</t>
  </si>
  <si>
    <t>Универсальный магазин</t>
  </si>
  <si>
    <t>Универсам</t>
  </si>
  <si>
    <t>Усадьба</t>
  </si>
  <si>
    <t>Участок</t>
  </si>
  <si>
    <t>Участок бытового обслуживания</t>
  </si>
  <si>
    <t>Учебное заведение</t>
  </si>
  <si>
    <t>Учебно-спортивная база</t>
  </si>
  <si>
    <t>Учебно-тренировочный комплекс</t>
  </si>
  <si>
    <t>Учебный центр</t>
  </si>
  <si>
    <t>Учреждение</t>
  </si>
  <si>
    <t>Учреждение здравоохранения</t>
  </si>
  <si>
    <t>Фермерское хозяйство (агоусадьба)</t>
  </si>
  <si>
    <t>Физкультурно -оздоровительный кабинет</t>
  </si>
  <si>
    <t>Физкультурно-оздоровительный комплекс</t>
  </si>
  <si>
    <t>Физкультурно-оздоровительный центр</t>
  </si>
  <si>
    <t>Физкультурно-спортивный клуб</t>
  </si>
  <si>
    <t>Физкультурно-спортивный комплекс</t>
  </si>
  <si>
    <t>Филиал</t>
  </si>
  <si>
    <t>Филиал магазина</t>
  </si>
  <si>
    <t>Фирменный магазин</t>
  </si>
  <si>
    <t>Фирменный павильон</t>
  </si>
  <si>
    <t>Фирменный торговый павильон</t>
  </si>
  <si>
    <t>Фитнес-клуб</t>
  </si>
  <si>
    <t>Фитнес-центр</t>
  </si>
  <si>
    <t>Фито-бар</t>
  </si>
  <si>
    <t>Фито-бутик</t>
  </si>
  <si>
    <t>Формат-магазин</t>
  </si>
  <si>
    <t>Фотоателье</t>
  </si>
  <si>
    <t>Фотомагазин</t>
  </si>
  <si>
    <t>Фото-салон</t>
  </si>
  <si>
    <t>Фотостудия</t>
  </si>
  <si>
    <t>Фотоуслуги</t>
  </si>
  <si>
    <t>Фотоцентр</t>
  </si>
  <si>
    <t>Химчистка</t>
  </si>
  <si>
    <t>Хлебная лавка</t>
  </si>
  <si>
    <t>Хоккейный магазин</t>
  </si>
  <si>
    <t>Хостел</t>
  </si>
  <si>
    <t>Храм</t>
  </si>
  <si>
    <t>Художественная галерея</t>
  </si>
  <si>
    <t>Художественный салон</t>
  </si>
  <si>
    <t>Цветочный магазин</t>
  </si>
  <si>
    <t>Центр</t>
  </si>
  <si>
    <t>Центр активного отдыха</t>
  </si>
  <si>
    <t>Центр досуга</t>
  </si>
  <si>
    <t>Центр замены масла</t>
  </si>
  <si>
    <t>Центр косметики</t>
  </si>
  <si>
    <t>Центр косметологии</t>
  </si>
  <si>
    <t>Центр красоты</t>
  </si>
  <si>
    <t>Центр мебели</t>
  </si>
  <si>
    <t>Центр мобильной связи</t>
  </si>
  <si>
    <t>Центр модной обуви</t>
  </si>
  <si>
    <t>Центр печати</t>
  </si>
  <si>
    <t>Центр продажи услуг</t>
  </si>
  <si>
    <t>Центр развития детей</t>
  </si>
  <si>
    <t>Центр распродаж</t>
  </si>
  <si>
    <t>Центр ритуальных услуг</t>
  </si>
  <si>
    <t>Центр сервисного обслуживания</t>
  </si>
  <si>
    <t>Центр страхования автомобилей</t>
  </si>
  <si>
    <t>Центр услуг</t>
  </si>
  <si>
    <t>Центр экологического туризма</t>
  </si>
  <si>
    <t>Центр эстетики</t>
  </si>
  <si>
    <t>Центральная районная аптека</t>
  </si>
  <si>
    <t>Центральная районная больница</t>
  </si>
  <si>
    <t>Центральное агентствово воздушных сообщений</t>
  </si>
  <si>
    <t>Церковная лавка</t>
  </si>
  <si>
    <t>Цирк</t>
  </si>
  <si>
    <t>Цифровой фотоцентр</t>
  </si>
  <si>
    <t>Чайная лавка</t>
  </si>
  <si>
    <t>Швейная мастерская</t>
  </si>
  <si>
    <t>Шинный сервис</t>
  </si>
  <si>
    <t>Шинный центр</t>
  </si>
  <si>
    <t>Шиномонтаж</t>
  </si>
  <si>
    <t>Шоу-рум</t>
  </si>
  <si>
    <t>Эстетик-центр</t>
  </si>
  <si>
    <t>Ювелирная мастерская</t>
  </si>
  <si>
    <t>Ювелирный гиперсалон</t>
  </si>
  <si>
    <t>Ювелирный дискаунтер</t>
  </si>
  <si>
    <t>Ювелирный магазин</t>
  </si>
  <si>
    <t>Ювелирный магазин-мастерская</t>
  </si>
  <si>
    <t>Ювелирный салон</t>
  </si>
  <si>
    <t>АМЕХ</t>
  </si>
  <si>
    <t>ВРЕМЯ РАБОТЫ</t>
  </si>
  <si>
    <t>№ дома, корп., кв.</t>
  </si>
  <si>
    <t>РД №100 ОАО "БПС-Сбербанк"</t>
  </si>
  <si>
    <t>ДО №101 ОАО "БПС-Сбербанк"</t>
  </si>
  <si>
    <t>ДО №103 ОАО "БПС-Сбербанк"</t>
  </si>
  <si>
    <t>РД №200 ОАО "БПС-Сбербанк"</t>
  </si>
  <si>
    <t>ДО №202 ОАО "БПС-Сбербанк"</t>
  </si>
  <si>
    <t>ДО №203 ОАО "БПС-Сбербанк"</t>
  </si>
  <si>
    <t>ДО №204 ОАО "БПС-Сбербанк"</t>
  </si>
  <si>
    <t>РД №300 ОАО "БПС-Сбербанк"</t>
  </si>
  <si>
    <t>ДО №316 ОАО "БПС-Сбербанк"</t>
  </si>
  <si>
    <t>ДО №320 ОАО "БПС-Сбербанк"</t>
  </si>
  <si>
    <t>ДО №324 ОАО "БПС-Сбербанк"</t>
  </si>
  <si>
    <t>ДО №327 ОАО "БПС-Сбербанк"</t>
  </si>
  <si>
    <t>ДО №333 ОАО "БПС-Сбербанк"</t>
  </si>
  <si>
    <t>РД №400 ОАО "БПС-Сбербанк"</t>
  </si>
  <si>
    <t>ДО №401 ОАО "БПС-Сбербанк"</t>
  </si>
  <si>
    <t>ДО №402 ОАО "БПС-Сбербанк"</t>
  </si>
  <si>
    <t>ДО №404 ОАО "БПС-Сбербанк"</t>
  </si>
  <si>
    <t>ДО №501 ОАО "БПС-Сбербанк"</t>
  </si>
  <si>
    <t>ДО №502 ОАО "БПС-Сбербанк"</t>
  </si>
  <si>
    <t>ДО №503 ОАО "БПС-Сбербанк"</t>
  </si>
  <si>
    <t>ДО №504 ОАО "БПС-Сбербанк"</t>
  </si>
  <si>
    <t>ДО №505 ОАО "БПС-Сбербанк"</t>
  </si>
  <si>
    <t>РД №600 ОАО "БПС-Сбербанк"</t>
  </si>
  <si>
    <t>ДО №601 ОАО "БПС-Сбербанк"</t>
  </si>
  <si>
    <t>РД №700 ОАО "БПС-Сбербанк"</t>
  </si>
  <si>
    <t>ДО №701 ОАО "БПС-Сбербанк"</t>
  </si>
  <si>
    <t>ДО №702 ОАО "БПС-Сбербанк"</t>
  </si>
  <si>
    <t>ДО №703 ОАО "БПС-Сбербанк"</t>
  </si>
  <si>
    <t>ДО №704 ОАО "БПС-Сбербанк"</t>
  </si>
  <si>
    <t>ДО №706 ОАО "БПС-Сбербанк"</t>
  </si>
  <si>
    <t>ДО №707 ОАО "БПС-Сбербанк"</t>
  </si>
  <si>
    <t>ДО №709 ОАО "БПС-Сбербанк"</t>
  </si>
  <si>
    <t>ДО №777 ОАО "БПС-Сбербанк"</t>
  </si>
  <si>
    <t>ВАЛЮТА</t>
  </si>
  <si>
    <t>НАПРАВЛ.ДЕЯТЕЛЬНОСТИ</t>
  </si>
  <si>
    <t>(наименование организации торговли и сервиса (далее - ОТС))</t>
  </si>
  <si>
    <t>Индивидуальный тариф – Приказ</t>
  </si>
  <si>
    <t>Дополнительная информация о применяемых тарифах (Информация для ОАО "БПС-Сбербанк")</t>
  </si>
  <si>
    <t>NAT IP-адрес</t>
  </si>
  <si>
    <t>Наименование пакета прикладных программ</t>
  </si>
  <si>
    <t>Наименование интернет-провайдера</t>
  </si>
  <si>
    <t>* заполняется в случае изменения параметров регистрации и т.д.</t>
  </si>
  <si>
    <t>АПК WEBPAY</t>
  </si>
  <si>
    <t>АПК ASSIST</t>
  </si>
  <si>
    <t>ПО "Платежный модуль"</t>
  </si>
  <si>
    <t>5.7.2</t>
  </si>
  <si>
    <t>3.17</t>
  </si>
  <si>
    <t>172.18.2.6</t>
  </si>
  <si>
    <t>1.130.200.133
1.130.200.132</t>
  </si>
  <si>
    <t>ДА</t>
  </si>
  <si>
    <t>Дата договора</t>
  </si>
  <si>
    <t>ИЭ</t>
  </si>
  <si>
    <t>ТЭ</t>
  </si>
  <si>
    <t>ИЭ и ТЭ</t>
  </si>
  <si>
    <t>Доп.инф-я о тарифах</t>
  </si>
  <si>
    <t>Населенный пункт</t>
  </si>
  <si>
    <t>Тип ОТС</t>
  </si>
  <si>
    <t>Форма собственности</t>
  </si>
  <si>
    <t>Структурное подразделение</t>
  </si>
  <si>
    <t>№ договора (ТЭ)</t>
  </si>
  <si>
    <t>ПС</t>
  </si>
  <si>
    <t>НЕТ</t>
  </si>
  <si>
    <t>10.0.1.10</t>
  </si>
  <si>
    <t xml:space="preserve">Интернет-ресурс </t>
  </si>
  <si>
    <t>4. URL Интернет-ресурса (в формате http//):</t>
  </si>
  <si>
    <t>Сборник вознаграждений</t>
  </si>
  <si>
    <t>American Express_Merchant ID</t>
  </si>
  <si>
    <t>ДО №100 Брест Региональной дирекции №100 по Брестской области ОАО "БПС-Сбербанк"</t>
  </si>
  <si>
    <t>ДО №101 Барановичи Региональной дирекции №100 по Брестской области ОАО "БПС-Сбербанк"</t>
  </si>
  <si>
    <t>ДО №103 Пинск Региональной дирекции №100 по Брестской области ОАО "БПС-Сбербанк"</t>
  </si>
  <si>
    <t>ДО №152 Микашевичи Региональной дирекции №100 по Брестской области ОАО "БПС-Сбербанк"</t>
  </si>
  <si>
    <t>ДО №200 Витебск Региональной дирекции №200 по Витебской области ОАО "БПС-Сбербанк"</t>
  </si>
  <si>
    <t>ДО №202 Новополоцк Региональной дирекции №200 по Витебской области ОАО "БПС-Сбербанк"</t>
  </si>
  <si>
    <t>ДО №203 Орша Региональной дирекции №200 по Витебской области ОАО "БПС-Сбербанк"</t>
  </si>
  <si>
    <t>ДО №204 Полоцк Региональной дирекции №200 по Витебской области ОАО "БПС-Сбербанк"</t>
  </si>
  <si>
    <t>ДО №252 Новолукомль Региональной дирекции №200 по Витебской области ОАО "БПС-Сбербанк"</t>
  </si>
  <si>
    <t>ДО №300 Гомель Региональной дирекции №300 по Гомельской области ОАО "БПС-Сбербанк"</t>
  </si>
  <si>
    <t>ДО №316 Житковичи Региональной дирекции №300 по Гомельской области ОАО "БПС-Сбербанк"</t>
  </si>
  <si>
    <t>ДО №320 Жлобин Региональной дирекции №300 по Гомельской области ОАО "БПС-Сбербанк"</t>
  </si>
  <si>
    <t>ДО №324 Мозырь Региональной дирекции №300 по Гомельской области ОАО "БПС-Сбербанк"</t>
  </si>
  <si>
    <t>ДО №327 Речица Региональной дирекции №300 по Гомельской области ОАО "БПС-Сбербанк"</t>
  </si>
  <si>
    <t>ДО №333 Светлогорск Региональной дирекции №300 по Гомельской области ОАО "БПС-Сбербанк"</t>
  </si>
  <si>
    <t>ДО №354 Рогачёв Региональной дирекции №300 по Гомельской области ОАО "БПС-Сбербанк"</t>
  </si>
  <si>
    <t>ДО №355 Калинковичи Региональной дирекции №300 по Гомельской области ОАО "БПС-Сбербанк"</t>
  </si>
  <si>
    <t>ДО №400 Гродно Региональной дирекции №400 по Гродненской области ОАО "БПС-Сбербанк"</t>
  </si>
  <si>
    <t>ДО №401 Лида Региональной дирекции №400 по Гродненской области ОАО "БПС-Сбербанк"</t>
  </si>
  <si>
    <t>ДО №402 Волковыск Региональной дирекции №400 по Гродненской области ОАО "БПС-Сбербанк"</t>
  </si>
  <si>
    <t>ДО №404 Сморгонь Региональной дирекции №400 по Гродненской области ОАО "БПС-Сбербанк"</t>
  </si>
  <si>
    <t>ДО №452 Новогрудок Региональной дирекции №400 по Гродненской области ОАО "БПС-Сбербанк"</t>
  </si>
  <si>
    <t>ДО №454 Островец Региональной дирекции №400 по Гродненской области ОАО "БПС-Сбербанк"</t>
  </si>
  <si>
    <t>ДО №501 Жодино Региональной дирекции №700 по г.Минску и Минской области ОАО "БПС-Сбербанк"</t>
  </si>
  <si>
    <t>ДО №502 Борисов Региональной дирекции №700 по г.Минску и Минской области ОАО "БПС-Сбербанк"</t>
  </si>
  <si>
    <t>ДО №503 Солигорск Региональной дирекции №700 по г.Минску и Минской области ОАО "БПС-Сбербанк"</t>
  </si>
  <si>
    <t>ДО №504 Молодечно Региональной дирекции №700 по г.Минску и Минской области ОАО "БПС-Сбербанк"</t>
  </si>
  <si>
    <t>ДО №505 Слуцк Региональной дирекции №700 по г.Минску и Минской области ОАО "БПС-Сбербанк"</t>
  </si>
  <si>
    <t>ДО №600 Могилев Региональной дирекции №600 по Могилевской области ОАО "БПС-Сбербанк"</t>
  </si>
  <si>
    <t>ДО №601 Бобруйск Региональной дирекции №600 по Могилевской области ОАО "БПС-Сбербанк"</t>
  </si>
  <si>
    <t>ДО №651 Осиповичи Региональной дирекции №600 по Могилевской области ОАО "БПС-Сбербанк"</t>
  </si>
  <si>
    <t>ДО №654 на Пушкинском Региональной дирекции №600 Могилевской области ОАО "БПС-Сбербанк"</t>
  </si>
  <si>
    <t>ДО №700 на Машерова Региональной дирекции №700 по г.Минску и Минской области ОАО "БПС-Сбербанк"</t>
  </si>
  <si>
    <t>ДО №701 на Чкалова Региональной дирекции №700 по г.Минску и Минской области ОАО "БПС-Сбербанк"</t>
  </si>
  <si>
    <t>ДО №702 Восток Региональной дирекции №700 по г.Минску и Минской области ОАО "БПС-Сбербанк"</t>
  </si>
  <si>
    <t>ДО №703 на Кальварийской Региональной дирекции №700 по г.Минску и Минской области ОАО "БПС-Сбербанк"</t>
  </si>
  <si>
    <t>ДО №704 на Уральской Региональной дирекции №700 по г.Минску и Минской области ОАО "БПС-Сбербанк"</t>
  </si>
  <si>
    <t>ДО №706 Каскад Региональной дирекции №700 по г.Минску и Минской области ОАО "БПС-Сбербанк"</t>
  </si>
  <si>
    <t>ДО №709 на Дзержинского Региональной дирекции №700 по г.Минску и Минской области ОАО "БПС-Сбербанк"</t>
  </si>
  <si>
    <t>ДО №777 на Мулявина Региональной дирекции №700 по г.Минску и Минской области ОАО "БПС-Сбербанк"</t>
  </si>
  <si>
    <t>8. Информация для ОАО "БПС-Сбербанк":</t>
  </si>
  <si>
    <t>9. Параметры АПК Интернет-провайдера:</t>
  </si>
  <si>
    <t>10. Другая информация (заполняется в случае изменения параметров регистрации и т.д.):</t>
  </si>
  <si>
    <t>13. Карточки каких платежных систем принимаются к оплате:</t>
  </si>
  <si>
    <t>15. Направление деятельности ОТС (МСС код):</t>
  </si>
  <si>
    <t>16. Регистрационные данные пункта обслуживания:</t>
  </si>
  <si>
    <t xml:space="preserve">   II. ЗАПОЛНЯЕТСЯ ОАО "БПС-Сбербанк":</t>
  </si>
  <si>
    <t>13. Регистрационные данные пункта обслуживания:</t>
  </si>
  <si>
    <t>+</t>
  </si>
  <si>
    <t xml:space="preserve">Счет получателя платежа </t>
  </si>
  <si>
    <t>Счет в иностранной валюте*</t>
  </si>
  <si>
    <t>*заполняется в случае, если ОТС намерено совершать операции в иностранной валюте</t>
  </si>
  <si>
    <t>Наименование Интернет-провайдера</t>
  </si>
  <si>
    <t>1. Наименование пункта обслуживания:</t>
  </si>
  <si>
    <t>14. Условия приема пластиковых карт (размер комиссии округляется до двух знаков после запятой):</t>
  </si>
  <si>
    <t>Уполномоченный работник ОФ</t>
  </si>
  <si>
    <t>11. Структурное подразделение Банка (ДО/ЦА), обслуживающее ОТС:</t>
  </si>
  <si>
    <t>Уполномоченный работник Банка</t>
  </si>
  <si>
    <t>от ДО/ЦА Банка</t>
  </si>
  <si>
    <t>Даю согласие на предоставление данных о финансовых операциях на указанный электронный адрес (e-mail)</t>
  </si>
  <si>
    <t>172.17.4.2</t>
  </si>
  <si>
    <t>Центральный аппарат</t>
  </si>
  <si>
    <t>ЦА</t>
  </si>
  <si>
    <t>12. ФИО уполномоченного работника Банка. Телефон, e-mail:</t>
  </si>
  <si>
    <t>АПК ПР 2, Netcetera AG (MPI + 3DSS)</t>
  </si>
  <si>
    <t>*заполняется в случае, если ОТС намерена совершать операции в иностранной валюте</t>
  </si>
  <si>
    <t>7. Телефон пункта обслуживания; дни и время работы; e-mail:</t>
  </si>
  <si>
    <t>2. Категория ОТС (указывается вид деятельности ОТС и категория реализуемых товаров (работ, услуг)):</t>
  </si>
  <si>
    <t>3. Адрес пункта обслуживания (индекс, область, район, населенный пункт, название улицы (проспекта, переулка и др.) № дома (корпуса и др.):</t>
  </si>
  <si>
    <t>Уполномоченный представитель ОТС</t>
  </si>
  <si>
    <t>ЗАЯВКА (Интернет-эквайринг)</t>
  </si>
  <si>
    <t xml:space="preserve"> Платежная система "Мир"*</t>
  </si>
  <si>
    <t>IVMF</t>
  </si>
  <si>
    <t>IAXF</t>
  </si>
  <si>
    <t>5. ФИО руководителя ОТС (индивидуального предпринимателя) (полностью):</t>
  </si>
  <si>
    <t>Ф.И.О.</t>
  </si>
  <si>
    <t>/</t>
  </si>
  <si>
    <t>"</t>
  </si>
  <si>
    <t>20___г.</t>
  </si>
  <si>
    <t>М.П. (при наличии)</t>
  </si>
  <si>
    <t>должность</t>
  </si>
  <si>
    <t>подпись</t>
  </si>
  <si>
    <t xml:space="preserve">от </t>
  </si>
  <si>
    <t>По Картам, эмитированным ОАО "БПС-Сбербанк"</t>
  </si>
  <si>
    <t>По Картам других банков-резидентов</t>
  </si>
  <si>
    <t>По Картам банков-нерезидентов</t>
  </si>
  <si>
    <t>Подключение Карточек American Express</t>
  </si>
  <si>
    <t>на регистрацию пункта обслуживания держателей Карточек</t>
  </si>
  <si>
    <t>на регистрацию пункта обслуживания держателей Карточек American Express</t>
  </si>
  <si>
    <t>6. ФИО ответственного работника по обслуживанию держателей Карточек. Телефон, e-mail:</t>
  </si>
  <si>
    <t>Прочие организации сферы услуг. (Аренда квартир на сутки и др.) подходит для ритуальных товаров, платных туалетов. Бани и банные комплексы, гостиницы для животных, агенства по продаже недвижимости, тату, пирсинг, брокеры, таксидермия.</t>
  </si>
  <si>
    <t>Прочие рекреационные услуги - оздоровление (Плавание, мини-гольф, лыжный спорт, миниавто-гонки, катание на коньках, скалолазание, верховая езда, картинг…)</t>
  </si>
  <si>
    <r>
      <t>Магазины автомобильных шин (</t>
    </r>
    <r>
      <rPr>
        <b/>
        <sz val="10"/>
        <color rgb="FF000000"/>
        <rFont val="Arial"/>
        <family val="2"/>
        <charset val="204"/>
      </rPr>
      <t>только</t>
    </r>
    <r>
      <rPr>
        <sz val="10"/>
        <color rgb="FF000000"/>
        <rFont val="Arial"/>
        <family val="2"/>
        <charset val="204"/>
      </rPr>
      <t xml:space="preserve"> шины)</t>
    </r>
  </si>
  <si>
    <t xml:space="preserve">MCC </t>
  </si>
  <si>
    <t>Описание (русск.)</t>
  </si>
  <si>
    <t>*Применяется при наличии технической возможности оказания услуг в части использования банковских платежных карточек платежной системы «Мир».</t>
  </si>
  <si>
    <t>Международная платежная система VISA</t>
  </si>
  <si>
    <t xml:space="preserve">Международная платежная система Mastercard </t>
  </si>
  <si>
    <t>Платежная система БЕЛКАРТ</t>
  </si>
  <si>
    <t>Индивидуальный тариф – ДЗ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</si>
</sst>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41" x14ac:knownFonts="1">
    <font>
      <sz val="11"/>
      <color theme="1"/>
      <name val="Calibri"/>
      <family val="2"/>
      <charset val="204"/>
      <scheme val="minor"/>
    </font>
    <font>
      <sz val="6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6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6.5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7"/>
      <color indexed="8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7"/>
      <color indexed="8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indexed="64"/>
      <name val="Arial"/>
      <family val="2"/>
      <charset val="204"/>
    </font>
    <font>
      <b/>
      <sz val="10"/>
      <color indexed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indexed="10"/>
      <name val="Tahoma"/>
      <family val="2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/>
      <top style="thin">
        <color auto="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</borders>
  <cellStyleXfs count="4">
    <xf numFmtId="0" fontId="0" fillId="0" borderId="0"/>
    <xf numFmtId="0" fontId="21" fillId="0" borderId="0"/>
    <xf numFmtId="0" fontId="23" fillId="0" borderId="0"/>
    <xf numFmtId="0" fontId="25" fillId="0" borderId="0" applyNumberFormat="0" applyFill="0" applyBorder="0" applyAlignment="0" applyProtection="0"/>
  </cellStyleXfs>
  <cellXfs count="5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9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2" borderId="6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49" fontId="0" fillId="0" borderId="18" xfId="0" applyNumberFormat="1" applyBorder="1"/>
    <xf numFmtId="14" fontId="0" fillId="0" borderId="18" xfId="0" applyNumberFormat="1" applyBorder="1"/>
    <xf numFmtId="0" fontId="0" fillId="0" borderId="18" xfId="0" applyBorder="1"/>
    <xf numFmtId="0" fontId="11" fillId="2" borderId="6" xfId="0" applyNumberFormat="1" applyFont="1" applyFill="1" applyBorder="1" applyAlignment="1" applyProtection="1">
      <alignment vertical="center"/>
      <protection locked="0"/>
    </xf>
    <xf numFmtId="0" fontId="11" fillId="2" borderId="7" xfId="0" applyNumberFormat="1" applyFont="1" applyFill="1" applyBorder="1" applyAlignment="1" applyProtection="1">
      <alignment vertical="center"/>
      <protection locked="0"/>
    </xf>
    <xf numFmtId="0" fontId="0" fillId="2" borderId="18" xfId="0" applyFill="1" applyBorder="1"/>
    <xf numFmtId="0" fontId="0" fillId="0" borderId="18" xfId="0" applyNumberFormat="1" applyBorder="1"/>
    <xf numFmtId="0" fontId="4" fillId="0" borderId="0" xfId="0" applyFont="1" applyBorder="1" applyAlignment="1">
      <alignment vertical="center"/>
    </xf>
    <xf numFmtId="0" fontId="0" fillId="0" borderId="19" xfId="0" applyBorder="1"/>
    <xf numFmtId="0" fontId="4" fillId="0" borderId="0" xfId="0" applyFont="1" applyAlignment="1">
      <alignment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31" fillId="0" borderId="0" xfId="0" applyFont="1"/>
    <xf numFmtId="0" fontId="31" fillId="3" borderId="1" xfId="0" applyNumberFormat="1" applyFont="1" applyFill="1" applyBorder="1" applyAlignment="1" applyProtection="1">
      <alignment horizontal="center" vertical="center" wrapText="1" shrinkToFit="1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Font="1" applyBorder="1" applyAlignment="1">
      <alignment horizontal="center" vertical="center" shrinkToFit="1"/>
    </xf>
    <xf numFmtId="49" fontId="29" fillId="0" borderId="1" xfId="0" applyNumberFormat="1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shrinkToFit="1"/>
    </xf>
    <xf numFmtId="0" fontId="31" fillId="3" borderId="1" xfId="0" applyNumberFormat="1" applyFont="1" applyFill="1" applyBorder="1" applyAlignment="1" applyProtection="1">
      <alignment horizontal="center" vertical="center" wrapText="1"/>
    </xf>
    <xf numFmtId="0" fontId="31" fillId="4" borderId="1" xfId="0" applyFont="1" applyFill="1" applyBorder="1"/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6" borderId="1" xfId="0" applyFont="1" applyFill="1" applyBorder="1"/>
    <xf numFmtId="0" fontId="29" fillId="3" borderId="1" xfId="0" applyFont="1" applyFill="1" applyBorder="1" applyAlignment="1">
      <alignment horizontal="center" vertical="center" shrinkToFit="1"/>
    </xf>
    <xf numFmtId="0" fontId="31" fillId="7" borderId="1" xfId="0" applyFont="1" applyFill="1" applyBorder="1" applyAlignment="1">
      <alignment vertical="center"/>
    </xf>
    <xf numFmtId="0" fontId="31" fillId="9" borderId="1" xfId="0" applyFont="1" applyFill="1" applyBorder="1"/>
    <xf numFmtId="0" fontId="29" fillId="0" borderId="5" xfId="0" applyFont="1" applyBorder="1" applyAlignment="1">
      <alignment horizontal="center" vertical="center" shrinkToFit="1"/>
    </xf>
    <xf numFmtId="0" fontId="31" fillId="5" borderId="1" xfId="0" applyFont="1" applyFill="1" applyBorder="1"/>
    <xf numFmtId="0" fontId="29" fillId="0" borderId="0" xfId="0" applyFont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31" fillId="7" borderId="1" xfId="0" applyFont="1" applyFill="1" applyBorder="1"/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1" fillId="8" borderId="1" xfId="0" applyFont="1" applyFill="1" applyBorder="1"/>
    <xf numFmtId="0" fontId="31" fillId="0" borderId="0" xfId="0" applyFont="1" applyFill="1" applyBorder="1"/>
    <xf numFmtId="0" fontId="31" fillId="0" borderId="0" xfId="0" applyNumberFormat="1" applyFont="1" applyFill="1" applyBorder="1" applyAlignment="1" applyProtection="1">
      <alignment horizontal="center" vertical="center" wrapText="1" shrinkToFit="1"/>
    </xf>
    <xf numFmtId="0" fontId="31" fillId="0" borderId="0" xfId="0" applyFont="1" applyBorder="1"/>
    <xf numFmtId="0" fontId="26" fillId="0" borderId="0" xfId="0" applyNumberFormat="1" applyFont="1" applyFill="1" applyBorder="1" applyAlignment="1" applyProtection="1">
      <alignment horizontal="center" vertical="center" wrapText="1" shrinkToFi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>
      <alignment horizontal="center" vertical="center" shrinkToFit="1"/>
    </xf>
    <xf numFmtId="49" fontId="31" fillId="3" borderId="1" xfId="0" applyNumberFormat="1" applyFont="1" applyFill="1" applyBorder="1" applyAlignment="1" applyProtection="1">
      <alignment horizontal="center" vertical="center" wrapText="1" shrinkToFit="1"/>
    </xf>
    <xf numFmtId="0" fontId="29" fillId="0" borderId="22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31" fillId="0" borderId="22" xfId="0" applyFont="1" applyBorder="1"/>
    <xf numFmtId="0" fontId="31" fillId="0" borderId="20" xfId="0" applyFont="1" applyBorder="1"/>
    <xf numFmtId="0" fontId="29" fillId="0" borderId="20" xfId="0" applyFont="1" applyBorder="1" applyAlignment="1">
      <alignment horizontal="center" vertical="center" wrapText="1" shrinkToFit="1"/>
    </xf>
    <xf numFmtId="0" fontId="29" fillId="3" borderId="22" xfId="0" applyFont="1" applyFill="1" applyBorder="1" applyAlignment="1">
      <alignment horizontal="center" vertical="center" shrinkToFit="1"/>
    </xf>
    <xf numFmtId="0" fontId="29" fillId="0" borderId="22" xfId="0" applyFont="1" applyBorder="1" applyAlignment="1">
      <alignment vertical="center" shrinkToFit="1"/>
    </xf>
    <xf numFmtId="0" fontId="4" fillId="0" borderId="0" xfId="0" applyFont="1" applyBorder="1" applyAlignment="1" applyProtection="1">
      <alignment horizontal="left" vertical="center"/>
    </xf>
    <xf numFmtId="0" fontId="29" fillId="0" borderId="1" xfId="0" applyFont="1" applyFill="1" applyBorder="1" applyAlignment="1">
      <alignment horizontal="left" vertical="center" shrinkToFit="1"/>
    </xf>
    <xf numFmtId="0" fontId="31" fillId="0" borderId="5" xfId="0" applyFont="1" applyBorder="1"/>
    <xf numFmtId="0" fontId="31" fillId="0" borderId="5" xfId="0" applyFont="1" applyBorder="1" applyAlignment="1">
      <alignment wrapText="1"/>
    </xf>
    <xf numFmtId="0" fontId="26" fillId="0" borderId="1" xfId="1" applyFont="1" applyFill="1" applyBorder="1" applyAlignment="1">
      <alignment wrapText="1"/>
    </xf>
    <xf numFmtId="0" fontId="26" fillId="0" borderId="5" xfId="2" applyFont="1" applyFill="1" applyBorder="1" applyAlignment="1">
      <alignment wrapText="1"/>
    </xf>
    <xf numFmtId="0" fontId="26" fillId="0" borderId="5" xfId="1" applyFont="1" applyFill="1" applyBorder="1" applyAlignment="1">
      <alignment wrapText="1"/>
    </xf>
    <xf numFmtId="0" fontId="29" fillId="0" borderId="7" xfId="0" applyFont="1" applyFill="1" applyBorder="1" applyAlignment="1">
      <alignment horizontal="left" vertical="center" shrinkToFit="1"/>
    </xf>
    <xf numFmtId="0" fontId="26" fillId="0" borderId="22" xfId="1" applyFont="1" applyFill="1" applyBorder="1" applyAlignment="1">
      <alignment wrapText="1"/>
    </xf>
    <xf numFmtId="0" fontId="26" fillId="0" borderId="22" xfId="2" applyFont="1" applyFill="1" applyBorder="1" applyAlignment="1">
      <alignment wrapText="1"/>
    </xf>
    <xf numFmtId="0" fontId="26" fillId="0" borderId="27" xfId="2" applyFont="1" applyFill="1" applyBorder="1" applyAlignment="1">
      <alignment wrapText="1"/>
    </xf>
    <xf numFmtId="0" fontId="26" fillId="0" borderId="26" xfId="2" applyFont="1" applyFill="1" applyBorder="1" applyAlignment="1">
      <alignment wrapText="1"/>
    </xf>
    <xf numFmtId="0" fontId="31" fillId="3" borderId="28" xfId="0" applyNumberFormat="1" applyFont="1" applyFill="1" applyBorder="1" applyAlignment="1" applyProtection="1">
      <alignment horizontal="center" vertical="center" wrapText="1" shrinkToFit="1"/>
    </xf>
    <xf numFmtId="0" fontId="31" fillId="3" borderId="29" xfId="0" applyNumberFormat="1" applyFont="1" applyFill="1" applyBorder="1" applyAlignment="1" applyProtection="1">
      <alignment horizontal="center" vertical="center" wrapText="1" shrinkToFit="1"/>
    </xf>
    <xf numFmtId="0" fontId="29" fillId="0" borderId="30" xfId="0" applyFont="1" applyBorder="1" applyAlignment="1">
      <alignment horizontal="center" vertical="center" wrapText="1" shrinkToFit="1"/>
    </xf>
    <xf numFmtId="0" fontId="26" fillId="3" borderId="31" xfId="0" applyNumberFormat="1" applyFont="1" applyFill="1" applyBorder="1" applyAlignment="1" applyProtection="1">
      <alignment horizontal="center" vertical="center" wrapText="1" shrinkToFit="1"/>
    </xf>
    <xf numFmtId="0" fontId="26" fillId="3" borderId="32" xfId="0" applyNumberFormat="1" applyFont="1" applyFill="1" applyBorder="1" applyAlignment="1" applyProtection="1">
      <alignment horizontal="center" vertical="center" wrapText="1" shrinkToFit="1"/>
    </xf>
    <xf numFmtId="0" fontId="29" fillId="0" borderId="33" xfId="0" applyFont="1" applyBorder="1" applyAlignment="1">
      <alignment horizontal="center" vertical="center" shrinkToFit="1"/>
    </xf>
    <xf numFmtId="0" fontId="26" fillId="0" borderId="31" xfId="0" applyNumberFormat="1" applyFont="1" applyFill="1" applyBorder="1" applyAlignment="1" applyProtection="1">
      <alignment horizontal="center" vertical="center" wrapText="1"/>
    </xf>
    <xf numFmtId="0" fontId="26" fillId="0" borderId="32" xfId="0" applyNumberFormat="1" applyFont="1" applyFill="1" applyBorder="1" applyAlignment="1" applyProtection="1">
      <alignment horizontal="center" vertical="center" wrapText="1"/>
    </xf>
    <xf numFmtId="0" fontId="26" fillId="0" borderId="35" xfId="0" applyNumberFormat="1" applyFont="1" applyFill="1" applyBorder="1" applyAlignment="1" applyProtection="1">
      <alignment horizontal="center" vertical="center" wrapText="1"/>
    </xf>
    <xf numFmtId="0" fontId="29" fillId="0" borderId="36" xfId="0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horizontal="center" vertical="center" shrinkToFit="1"/>
    </xf>
    <xf numFmtId="49" fontId="29" fillId="0" borderId="21" xfId="0" applyNumberFormat="1" applyFont="1" applyBorder="1" applyAlignment="1">
      <alignment horizontal="center" vertical="center" shrinkToFit="1"/>
    </xf>
    <xf numFmtId="49" fontId="29" fillId="3" borderId="21" xfId="0" applyNumberFormat="1" applyFont="1" applyFill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 shrinkToFit="1"/>
    </xf>
    <xf numFmtId="0" fontId="29" fillId="0" borderId="21" xfId="0" applyFont="1" applyFill="1" applyBorder="1" applyAlignment="1">
      <alignment horizontal="center" vertical="center"/>
    </xf>
    <xf numFmtId="0" fontId="28" fillId="3" borderId="22" xfId="0" applyNumberFormat="1" applyFont="1" applyFill="1" applyBorder="1" applyAlignment="1" applyProtection="1">
      <alignment horizontal="center" vertical="center" wrapText="1"/>
    </xf>
    <xf numFmtId="49" fontId="32" fillId="0" borderId="22" xfId="0" applyNumberFormat="1" applyFont="1" applyFill="1" applyBorder="1" applyAlignment="1" applyProtection="1">
      <alignment horizontal="center" vertical="center" wrapText="1"/>
    </xf>
    <xf numFmtId="49" fontId="29" fillId="0" borderId="22" xfId="0" applyNumberFormat="1" applyFont="1" applyFill="1" applyBorder="1" applyAlignment="1" applyProtection="1">
      <alignment horizontal="center" vertical="center" wrapText="1"/>
    </xf>
    <xf numFmtId="0" fontId="28" fillId="4" borderId="13" xfId="0" applyNumberFormat="1" applyFont="1" applyFill="1" applyBorder="1" applyAlignment="1" applyProtection="1">
      <alignment horizontal="center" vertical="center" wrapText="1"/>
    </xf>
    <xf numFmtId="0" fontId="27" fillId="11" borderId="22" xfId="0" applyFont="1" applyFill="1" applyBorder="1" applyAlignment="1">
      <alignment horizontal="center" vertical="center"/>
    </xf>
    <xf numFmtId="0" fontId="26" fillId="9" borderId="34" xfId="0" applyNumberFormat="1" applyFont="1" applyFill="1" applyBorder="1" applyAlignment="1" applyProtection="1">
      <alignment horizontal="center" vertical="center" wrapText="1"/>
    </xf>
    <xf numFmtId="0" fontId="29" fillId="12" borderId="0" xfId="0" applyFont="1" applyFill="1" applyBorder="1" applyAlignment="1">
      <alignment horizontal="center" vertical="center" shrinkToFit="1"/>
    </xf>
    <xf numFmtId="0" fontId="28" fillId="12" borderId="13" xfId="0" applyNumberFormat="1" applyFont="1" applyFill="1" applyBorder="1" applyAlignment="1" applyProtection="1">
      <alignment horizontal="center" vertical="center" wrapText="1"/>
    </xf>
    <xf numFmtId="0" fontId="28" fillId="12" borderId="24" xfId="0" applyNumberFormat="1" applyFont="1" applyFill="1" applyBorder="1" applyAlignment="1" applyProtection="1">
      <alignment horizontal="center" vertical="center" wrapText="1"/>
    </xf>
    <xf numFmtId="0" fontId="28" fillId="12" borderId="22" xfId="0" applyNumberFormat="1" applyFont="1" applyFill="1" applyBorder="1" applyAlignment="1" applyProtection="1">
      <alignment horizontal="center" vertical="center" wrapText="1"/>
    </xf>
    <xf numFmtId="0" fontId="28" fillId="12" borderId="37" xfId="0" applyNumberFormat="1" applyFont="1" applyFill="1" applyBorder="1" applyAlignment="1" applyProtection="1">
      <alignment horizontal="center" vertical="center"/>
    </xf>
    <xf numFmtId="0" fontId="28" fillId="12" borderId="1" xfId="0" applyNumberFormat="1" applyFont="1" applyFill="1" applyBorder="1" applyAlignment="1" applyProtection="1">
      <alignment horizontal="center" vertical="center" wrapText="1"/>
    </xf>
    <xf numFmtId="0" fontId="28" fillId="11" borderId="13" xfId="0" applyNumberFormat="1" applyFont="1" applyFill="1" applyBorder="1" applyAlignment="1" applyProtection="1">
      <alignment horizontal="center" vertical="center" wrapText="1"/>
    </xf>
    <xf numFmtId="49" fontId="29" fillId="0" borderId="22" xfId="0" applyNumberFormat="1" applyFont="1" applyBorder="1" applyAlignment="1">
      <alignment horizontal="center" vertical="center" shrinkToFit="1"/>
    </xf>
    <xf numFmtId="49" fontId="29" fillId="3" borderId="22" xfId="0" applyNumberFormat="1" applyFont="1" applyFill="1" applyBorder="1" applyAlignment="1">
      <alignment horizontal="center" vertical="center" shrinkToFit="1"/>
    </xf>
    <xf numFmtId="49" fontId="29" fillId="0" borderId="0" xfId="0" applyNumberFormat="1" applyFont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wrapText="1"/>
    </xf>
    <xf numFmtId="0" fontId="29" fillId="3" borderId="22" xfId="0" applyNumberFormat="1" applyFont="1" applyFill="1" applyBorder="1" applyAlignment="1" applyProtection="1">
      <alignment horizontal="center" vertical="center" wrapText="1"/>
    </xf>
    <xf numFmtId="0" fontId="28" fillId="4" borderId="22" xfId="0" applyNumberFormat="1" applyFont="1" applyFill="1" applyBorder="1" applyAlignment="1" applyProtection="1">
      <alignment horizontal="center" vertical="center" wrapText="1"/>
    </xf>
    <xf numFmtId="0" fontId="31" fillId="0" borderId="31" xfId="0" applyFont="1" applyBorder="1"/>
    <xf numFmtId="0" fontId="31" fillId="0" borderId="33" xfId="0" applyFont="1" applyBorder="1"/>
    <xf numFmtId="0" fontId="29" fillId="0" borderId="33" xfId="0" applyFont="1" applyFill="1" applyBorder="1" applyAlignment="1">
      <alignment horizontal="left" vertical="center" shrinkToFit="1"/>
    </xf>
    <xf numFmtId="0" fontId="31" fillId="0" borderId="38" xfId="0" applyFont="1" applyBorder="1"/>
    <xf numFmtId="0" fontId="29" fillId="0" borderId="3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49" fontId="29" fillId="0" borderId="22" xfId="0" applyNumberFormat="1" applyFont="1" applyBorder="1" applyAlignment="1">
      <alignment horizontal="center" vertical="center"/>
    </xf>
    <xf numFmtId="0" fontId="28" fillId="11" borderId="22" xfId="0" applyNumberFormat="1" applyFont="1" applyFill="1" applyBorder="1" applyAlignment="1" applyProtection="1">
      <alignment horizontal="center" vertical="center" wrapText="1"/>
    </xf>
    <xf numFmtId="0" fontId="30" fillId="11" borderId="13" xfId="0" applyFont="1" applyFill="1" applyBorder="1" applyAlignment="1">
      <alignment horizontal="center" vertical="center" wrapText="1"/>
    </xf>
    <xf numFmtId="0" fontId="28" fillId="11" borderId="17" xfId="0" applyNumberFormat="1" applyFont="1" applyFill="1" applyBorder="1" applyAlignment="1" applyProtection="1">
      <alignment horizontal="center" vertical="center" wrapText="1"/>
    </xf>
    <xf numFmtId="0" fontId="29" fillId="11" borderId="0" xfId="0" applyNumberFormat="1" applyFont="1" applyFill="1" applyBorder="1" applyAlignment="1" applyProtection="1">
      <alignment horizontal="center" vertical="center" wrapText="1"/>
    </xf>
    <xf numFmtId="0" fontId="31" fillId="0" borderId="39" xfId="0" applyFont="1" applyBorder="1"/>
    <xf numFmtId="0" fontId="29" fillId="0" borderId="32" xfId="0" applyFont="1" applyFill="1" applyBorder="1" applyAlignment="1">
      <alignment horizontal="left" vertical="center" shrinkToFit="1"/>
    </xf>
    <xf numFmtId="0" fontId="31" fillId="0" borderId="32" xfId="0" applyFont="1" applyBorder="1"/>
    <xf numFmtId="0" fontId="1" fillId="0" borderId="20" xfId="0" applyFont="1" applyBorder="1"/>
    <xf numFmtId="0" fontId="29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6" xfId="0" applyNumberFormat="1" applyFont="1" applyFill="1" applyBorder="1" applyAlignment="1" applyProtection="1">
      <alignment vertical="center"/>
      <protection locked="0"/>
    </xf>
    <xf numFmtId="0" fontId="11" fillId="0" borderId="7" xfId="0" applyNumberFormat="1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2" fontId="0" fillId="0" borderId="18" xfId="0" applyNumberFormat="1" applyBorder="1"/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9" fillId="0" borderId="22" xfId="0" applyFont="1" applyFill="1" applyBorder="1" applyAlignment="1">
      <alignment horizontal="left" vertical="center" wrapText="1" shrinkToFit="1"/>
    </xf>
    <xf numFmtId="0" fontId="29" fillId="0" borderId="22" xfId="0" applyFont="1" applyFill="1" applyBorder="1" applyAlignment="1">
      <alignment horizontal="left" vertical="center" shrinkToFit="1"/>
    </xf>
    <xf numFmtId="0" fontId="31" fillId="0" borderId="22" xfId="0" applyFont="1" applyBorder="1" applyAlignment="1">
      <alignment horizontal="left"/>
    </xf>
    <xf numFmtId="49" fontId="13" fillId="0" borderId="4" xfId="0" applyNumberFormat="1" applyFont="1" applyFill="1" applyBorder="1" applyAlignment="1" applyProtection="1">
      <alignment horizontal="center" vertical="center"/>
      <protection locked="0"/>
    </xf>
    <xf numFmtId="49" fontId="13" fillId="0" borderId="10" xfId="0" applyNumberFormat="1" applyFont="1" applyFill="1" applyBorder="1" applyAlignment="1" applyProtection="1">
      <alignment horizontal="center" vertical="center"/>
      <protection locked="0"/>
    </xf>
    <xf numFmtId="49" fontId="13" fillId="0" borderId="8" xfId="0" applyNumberFormat="1" applyFont="1" applyFill="1" applyBorder="1" applyAlignment="1" applyProtection="1">
      <alignment horizontal="center" vertical="center"/>
      <protection locked="0"/>
    </xf>
    <xf numFmtId="49" fontId="13" fillId="0" borderId="12" xfId="0" applyNumberFormat="1" applyFont="1" applyFill="1" applyBorder="1" applyAlignment="1" applyProtection="1">
      <alignment horizontal="center" vertical="center"/>
      <protection locked="0"/>
    </xf>
    <xf numFmtId="2" fontId="14" fillId="0" borderId="6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4" fontId="11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" fillId="0" borderId="0" xfId="0" applyFont="1" applyFill="1"/>
    <xf numFmtId="0" fontId="36" fillId="0" borderId="0" xfId="0" applyFont="1" applyFill="1" applyBorder="1" applyAlignment="1">
      <alignment horizontal="center" vertical="center"/>
    </xf>
    <xf numFmtId="164" fontId="36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/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0" xfId="0" applyFont="1" applyBorder="1"/>
    <xf numFmtId="0" fontId="4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49" fontId="39" fillId="0" borderId="1" xfId="0" applyNumberFormat="1" applyFont="1" applyBorder="1" applyAlignment="1">
      <alignment horizontal="right" vertical="center" wrapText="1"/>
    </xf>
    <xf numFmtId="0" fontId="39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39" fillId="6" borderId="22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1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0" fontId="36" fillId="0" borderId="20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</xf>
    <xf numFmtId="0" fontId="9" fillId="0" borderId="25" xfId="0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10" borderId="5" xfId="0" applyFont="1" applyFill="1" applyBorder="1" applyAlignment="1" applyProtection="1">
      <alignment horizontal="center" vertical="center" wrapText="1"/>
      <protection locked="0"/>
    </xf>
    <xf numFmtId="0" fontId="4" fillId="10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center" vertical="center"/>
    </xf>
    <xf numFmtId="0" fontId="15" fillId="0" borderId="8" xfId="0" applyFont="1" applyFill="1" applyBorder="1" applyAlignment="1" applyProtection="1">
      <alignment horizontal="right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49" fontId="11" fillId="0" borderId="0" xfId="0" applyNumberFormat="1" applyFont="1" applyFill="1" applyAlignment="1" applyProtection="1">
      <alignment horizontal="left" vertical="center"/>
    </xf>
    <xf numFmtId="0" fontId="2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24" fillId="10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4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5" fillId="2" borderId="23" xfId="3" applyNumberFormat="1" applyFill="1" applyBorder="1" applyAlignment="1" applyProtection="1">
      <alignment horizontal="center" vertical="center"/>
      <protection locked="0"/>
    </xf>
    <xf numFmtId="0" fontId="34" fillId="2" borderId="25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NumberFormat="1" applyFont="1" applyFill="1" applyBorder="1" applyAlignment="1" applyProtection="1">
      <alignment horizontal="center" vertical="center"/>
      <protection locked="0"/>
    </xf>
    <xf numFmtId="49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10" borderId="5" xfId="0" applyFont="1" applyFill="1" applyBorder="1" applyAlignment="1" applyProtection="1">
      <alignment horizontal="right" vertical="center"/>
    </xf>
    <xf numFmtId="0" fontId="11" fillId="10" borderId="6" xfId="0" applyFont="1" applyFill="1" applyBorder="1" applyAlignment="1" applyProtection="1">
      <alignment horizontal="right" vertical="center"/>
    </xf>
    <xf numFmtId="0" fontId="11" fillId="10" borderId="6" xfId="0" applyFont="1" applyFill="1" applyBorder="1" applyAlignment="1" applyProtection="1">
      <alignment horizontal="center" vertical="center"/>
    </xf>
    <xf numFmtId="0" fontId="11" fillId="1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10" borderId="25" xfId="0" applyNumberFormat="1" applyFont="1" applyFill="1" applyBorder="1" applyAlignment="1" applyProtection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4" fillId="10" borderId="1" xfId="0" applyFont="1" applyFill="1" applyBorder="1" applyAlignment="1" applyProtection="1">
      <alignment horizontal="left" vertical="center"/>
      <protection locked="0"/>
    </xf>
    <xf numFmtId="2" fontId="11" fillId="2" borderId="5" xfId="0" applyNumberFormat="1" applyFont="1" applyFill="1" applyBorder="1" applyAlignment="1" applyProtection="1">
      <alignment horizontal="center" vertical="center"/>
      <protection locked="0"/>
    </xf>
    <xf numFmtId="2" fontId="11" fillId="2" borderId="6" xfId="0" applyNumberFormat="1" applyFont="1" applyFill="1" applyBorder="1" applyAlignment="1" applyProtection="1">
      <alignment horizontal="center" vertical="center"/>
      <protection locked="0"/>
    </xf>
    <xf numFmtId="2" fontId="14" fillId="2" borderId="6" xfId="0" applyNumberFormat="1" applyFont="1" applyFill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4" fillId="10" borderId="22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164" fontId="11" fillId="2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horizontal="left" vertical="center"/>
    </xf>
    <xf numFmtId="0" fontId="0" fillId="0" borderId="22" xfId="0" applyFill="1" applyBorder="1" applyAlignment="1">
      <alignment horizontal="center" vertical="center" wrapText="1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>
      <alignment horizontal="left" vertical="center"/>
    </xf>
    <xf numFmtId="0" fontId="37" fillId="0" borderId="20" xfId="0" applyFont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1" fillId="10" borderId="23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0" fontId="9" fillId="0" borderId="6" xfId="0" quotePrefix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25" fillId="2" borderId="9" xfId="3" applyNumberFormat="1" applyFill="1" applyBorder="1" applyAlignment="1" applyProtection="1">
      <alignment horizontal="center" vertical="center"/>
      <protection locked="0"/>
    </xf>
    <xf numFmtId="49" fontId="11" fillId="2" borderId="4" xfId="0" applyNumberFormat="1" applyFont="1" applyFill="1" applyBorder="1" applyAlignment="1" applyProtection="1">
      <alignment horizontal="center" vertical="center"/>
      <protection locked="0"/>
    </xf>
    <xf numFmtId="49" fontId="11" fillId="2" borderId="10" xfId="0" applyNumberFormat="1" applyFont="1" applyFill="1" applyBorder="1" applyAlignment="1" applyProtection="1">
      <alignment horizontal="center" vertical="center"/>
      <protection locked="0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49" fontId="11" fillId="2" borderId="8" xfId="0" applyNumberFormat="1" applyFont="1" applyFill="1" applyBorder="1" applyAlignment="1" applyProtection="1">
      <alignment horizontal="center" vertical="center"/>
      <protection locked="0"/>
    </xf>
    <xf numFmtId="49" fontId="11" fillId="2" borderId="12" xfId="0" applyNumberFormat="1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10" borderId="5" xfId="0" applyNumberFormat="1" applyFont="1" applyFill="1" applyBorder="1" applyAlignment="1" applyProtection="1">
      <alignment horizontal="center" vertical="center"/>
      <protection locked="0"/>
    </xf>
    <xf numFmtId="49" fontId="11" fillId="10" borderId="6" xfId="0" applyNumberFormat="1" applyFont="1" applyFill="1" applyBorder="1" applyAlignment="1" applyProtection="1">
      <alignment horizontal="center" vertical="center"/>
      <protection locked="0"/>
    </xf>
    <xf numFmtId="49" fontId="11" fillId="10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5" xfId="0" applyNumberFormat="1" applyFont="1" applyFill="1" applyBorder="1" applyAlignment="1" applyProtection="1">
      <alignment horizontal="left" vertical="center"/>
      <protection locked="0"/>
    </xf>
    <xf numFmtId="49" fontId="4" fillId="2" borderId="21" xfId="0" applyNumberFormat="1" applyFont="1" applyFill="1" applyBorder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/>
      <protection locked="0"/>
    </xf>
    <xf numFmtId="0" fontId="37" fillId="0" borderId="20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8" xfId="0" applyNumberFormat="1" applyFont="1" applyFill="1" applyBorder="1" applyAlignment="1">
      <alignment horizontal="left" vertical="center"/>
    </xf>
    <xf numFmtId="0" fontId="0" fillId="0" borderId="8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23" xfId="0" applyNumberFormat="1" applyFont="1" applyFill="1" applyBorder="1" applyAlignment="1" applyProtection="1">
      <alignment horizontal="left" vertical="center"/>
      <protection locked="0"/>
    </xf>
    <xf numFmtId="0" fontId="4" fillId="0" borderId="25" xfId="0" applyNumberFormat="1" applyFont="1" applyFill="1" applyBorder="1" applyAlignment="1" applyProtection="1">
      <alignment horizontal="left" vertical="center"/>
      <protection locked="0"/>
    </xf>
    <xf numFmtId="0" fontId="4" fillId="0" borderId="21" xfId="0" applyNumberFormat="1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>
      <alignment horizontal="left" vertical="center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1" fillId="0" borderId="25" xfId="0" applyFont="1" applyFill="1" applyBorder="1" applyAlignment="1" applyProtection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9" fillId="0" borderId="6" xfId="0" quotePrefix="1" applyFont="1" applyFill="1" applyBorder="1" applyAlignment="1">
      <alignment horizontal="left" vertical="center"/>
    </xf>
    <xf numFmtId="0" fontId="11" fillId="0" borderId="23" xfId="0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/>
    </xf>
    <xf numFmtId="0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34" fillId="0" borderId="23" xfId="3" applyNumberFormat="1" applyFont="1" applyFill="1" applyBorder="1" applyAlignment="1" applyProtection="1">
      <alignment horizontal="center" vertical="center"/>
      <protection locked="0"/>
    </xf>
    <xf numFmtId="0" fontId="34" fillId="0" borderId="25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2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9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4" fillId="0" borderId="23" xfId="0" applyFont="1" applyFill="1" applyBorder="1" applyAlignment="1" applyProtection="1">
      <alignment horizontal="left" vertical="center"/>
    </xf>
    <xf numFmtId="2" fontId="11" fillId="0" borderId="23" xfId="0" applyNumberFormat="1" applyFont="1" applyFill="1" applyBorder="1" applyAlignment="1" applyProtection="1">
      <alignment horizontal="center" vertical="center"/>
      <protection locked="0"/>
    </xf>
    <xf numFmtId="0" fontId="3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4" borderId="22" xfId="0" applyFont="1" applyFill="1" applyBorder="1" applyAlignment="1">
      <alignment horizont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left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8" fillId="12" borderId="9" xfId="0" applyNumberFormat="1" applyFont="1" applyFill="1" applyBorder="1" applyAlignment="1" applyProtection="1">
      <alignment horizontal="center" vertical="center" wrapText="1"/>
    </xf>
    <xf numFmtId="0" fontId="28" fillId="12" borderId="4" xfId="0" applyNumberFormat="1" applyFont="1" applyFill="1" applyBorder="1" applyAlignment="1" applyProtection="1">
      <alignment horizontal="center" vertical="center" wrapText="1"/>
    </xf>
    <xf numFmtId="0" fontId="29" fillId="12" borderId="10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/>
    </xf>
    <xf numFmtId="49" fontId="4" fillId="0" borderId="23" xfId="0" applyNumberFormat="1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center"/>
    </xf>
    <xf numFmtId="49" fontId="11" fillId="0" borderId="25" xfId="0" applyNumberFormat="1" applyFont="1" applyFill="1" applyBorder="1" applyAlignment="1">
      <alignment horizontal="left" vertical="center"/>
    </xf>
    <xf numFmtId="49" fontId="11" fillId="0" borderId="21" xfId="0" applyNumberFormat="1" applyFont="1" applyFill="1" applyBorder="1" applyAlignment="1">
      <alignment horizontal="left" vertical="center"/>
    </xf>
    <xf numFmtId="49" fontId="4" fillId="0" borderId="23" xfId="0" applyNumberFormat="1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left" vertical="center"/>
    </xf>
    <xf numFmtId="49" fontId="4" fillId="0" borderId="21" xfId="0" applyNumberFormat="1" applyFont="1" applyFill="1" applyBorder="1" applyAlignment="1">
      <alignment horizontal="left" vertical="center"/>
    </xf>
  </cellXfs>
  <cellStyles count="4">
    <cellStyle name="Гиперссылка" xfId="3" builtinId="8"/>
    <cellStyle name="Обычный" xfId="0" builtinId="0"/>
    <cellStyle name="Обычный_Список значений" xfId="1"/>
    <cellStyle name="Обычный_Список значений_1" xfId="2"/>
  </cellStyles>
  <dxfs count="0"/>
  <tableStyles count="0" defaultTableStyle="TableStyleMedium2" defaultPivotStyle="PivotStyleLight16"/>
  <colors>
    <mruColors>
      <color rgb="FFFFFF99"/>
      <color rgb="FF99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123.by/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9" tint="0.79998168889431442"/>
    <pageSetUpPr fitToPage="1"/>
  </sheetPr>
  <dimension ref="A1:JS74"/>
  <sheetViews>
    <sheetView showGridLines="0" showRowColHeaders="0" tabSelected="1" view="pageBreakPreview" zoomScaleNormal="130" zoomScaleSheetLayoutView="100" workbookViewId="0">
      <selection activeCell="BT1" sqref="BT1"/>
    </sheetView>
  </sheetViews>
  <sheetFormatPr defaultColWidth="1.28515625" defaultRowHeight="9.75" customHeight="1" x14ac:dyDescent="0.2"/>
  <cols>
    <col min="1" max="1" width="0.5703125" style="186" customWidth="1"/>
    <col min="2" max="2" width="2.140625" style="9" customWidth="1"/>
    <col min="3" max="38" width="1.5703125" style="9" customWidth="1"/>
    <col min="39" max="39" width="2.28515625" style="9" customWidth="1"/>
    <col min="40" max="43" width="1.5703125" style="9" customWidth="1"/>
    <col min="44" max="44" width="6.28515625" style="9" customWidth="1"/>
    <col min="45" max="47" width="1.5703125" style="9" customWidth="1"/>
    <col min="48" max="48" width="2.85546875" style="9" customWidth="1"/>
    <col min="49" max="57" width="1.5703125" style="9" customWidth="1"/>
    <col min="58" max="58" width="5" style="9" customWidth="1"/>
    <col min="59" max="65" width="1.5703125" style="9" customWidth="1"/>
    <col min="66" max="66" width="4.5703125" style="9" customWidth="1"/>
    <col min="67" max="67" width="1.5703125" style="9" hidden="1" customWidth="1"/>
    <col min="68" max="68" width="1.28515625" style="9" hidden="1" customWidth="1"/>
    <col min="69" max="76" width="1.28515625" style="1"/>
    <col min="77" max="77" width="1.7109375" style="1" bestFit="1" customWidth="1"/>
    <col min="78" max="16384" width="1.28515625" style="1"/>
  </cols>
  <sheetData>
    <row r="1" spans="1:94" ht="11.1" customHeight="1" x14ac:dyDescent="0.2">
      <c r="A1" s="295" t="s">
        <v>2111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  <c r="BB1" s="295"/>
      <c r="BC1" s="295"/>
      <c r="BD1" s="295"/>
      <c r="BE1" s="295"/>
      <c r="BF1" s="295"/>
      <c r="BG1" s="295"/>
      <c r="BH1" s="295"/>
      <c r="BI1" s="295"/>
      <c r="BJ1" s="295"/>
      <c r="BK1" s="295"/>
      <c r="BL1" s="295"/>
      <c r="BM1" s="295"/>
      <c r="BN1" s="295"/>
      <c r="BO1" s="295"/>
      <c r="BP1" s="295"/>
    </row>
    <row r="2" spans="1:94" ht="11.1" customHeight="1" x14ac:dyDescent="0.2">
      <c r="A2" s="295" t="s">
        <v>2128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5"/>
      <c r="BR2" s="311"/>
      <c r="BS2" s="311"/>
      <c r="BT2" s="311"/>
      <c r="BU2" s="311"/>
      <c r="BV2" s="311"/>
      <c r="BW2" s="311"/>
      <c r="BX2" s="311"/>
      <c r="BY2" s="311"/>
      <c r="BZ2" s="311"/>
      <c r="CA2" s="311"/>
      <c r="CB2" s="311"/>
      <c r="CC2" s="311"/>
      <c r="CD2" s="311"/>
      <c r="CE2" s="311"/>
      <c r="CF2" s="311"/>
      <c r="CG2" s="311"/>
      <c r="CH2" s="311"/>
      <c r="CI2" s="311"/>
      <c r="CJ2" s="311"/>
      <c r="CK2" s="311"/>
      <c r="CL2" s="311"/>
      <c r="CM2" s="311"/>
      <c r="CN2" s="311"/>
      <c r="CO2" s="311"/>
      <c r="CP2" s="311"/>
    </row>
    <row r="3" spans="1:94" ht="11.1" customHeight="1" x14ac:dyDescent="0.2">
      <c r="A3" s="209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98" t="s">
        <v>86</v>
      </c>
      <c r="X3" s="298"/>
      <c r="Y3" s="298"/>
      <c r="Z3" s="298"/>
      <c r="AA3" s="298"/>
      <c r="AB3" s="298"/>
      <c r="AC3" s="298"/>
      <c r="AD3" s="299"/>
      <c r="AE3" s="299"/>
      <c r="AF3" s="299"/>
      <c r="AG3" s="299"/>
      <c r="AH3" s="299"/>
      <c r="AI3" s="299"/>
      <c r="AJ3" s="299"/>
      <c r="AK3" s="305" t="s">
        <v>2113</v>
      </c>
      <c r="AL3" s="305"/>
      <c r="AM3" s="305"/>
      <c r="AN3" s="298" t="s">
        <v>0</v>
      </c>
      <c r="AO3" s="298"/>
      <c r="AP3" s="299"/>
      <c r="AQ3" s="299"/>
      <c r="AR3" s="300"/>
      <c r="AS3" s="300"/>
      <c r="AT3" s="301"/>
      <c r="AU3" s="301"/>
      <c r="AV3" s="301"/>
      <c r="AW3" s="144" t="s">
        <v>32</v>
      </c>
      <c r="AX3" s="144"/>
      <c r="AY3" s="144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R3" s="312"/>
      <c r="BS3" s="312"/>
      <c r="BT3" s="312"/>
      <c r="BU3" s="312"/>
      <c r="BV3" s="312"/>
      <c r="BW3" s="312"/>
      <c r="BX3" s="312"/>
      <c r="BY3" s="312"/>
      <c r="BZ3" s="312"/>
      <c r="CA3" s="312"/>
      <c r="CB3" s="312"/>
      <c r="CC3" s="312"/>
      <c r="CD3" s="312"/>
      <c r="CE3" s="312"/>
      <c r="CF3" s="312"/>
      <c r="CG3" s="312"/>
      <c r="CH3" s="312"/>
      <c r="CI3" s="312"/>
      <c r="CJ3" s="312"/>
      <c r="CK3" s="312"/>
      <c r="CL3" s="312"/>
      <c r="CM3" s="312"/>
      <c r="CN3" s="312"/>
      <c r="CO3" s="312"/>
      <c r="CP3" s="312"/>
    </row>
    <row r="4" spans="1:94" ht="7.5" customHeight="1" x14ac:dyDescent="0.2"/>
    <row r="5" spans="1:94" ht="16.5" customHeight="1" x14ac:dyDescent="0.2">
      <c r="A5" s="208"/>
      <c r="B5" s="176" t="s">
        <v>0</v>
      </c>
      <c r="C5" s="330" t="s">
        <v>1407</v>
      </c>
      <c r="D5" s="314"/>
      <c r="E5" s="314"/>
      <c r="F5" s="314"/>
      <c r="G5" s="314"/>
      <c r="H5" s="314"/>
      <c r="I5" s="331"/>
      <c r="J5" s="314"/>
      <c r="K5" s="314"/>
      <c r="L5" s="314"/>
      <c r="M5" s="314"/>
      <c r="N5" s="314"/>
      <c r="O5" s="315"/>
      <c r="P5" s="306" t="s">
        <v>1408</v>
      </c>
      <c r="Q5" s="307"/>
      <c r="R5" s="307"/>
      <c r="S5" s="307"/>
      <c r="T5" s="307"/>
      <c r="U5" s="307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319"/>
      <c r="AY5" s="319"/>
      <c r="AZ5" s="319"/>
      <c r="BA5" s="319"/>
      <c r="BB5" s="319"/>
      <c r="BC5" s="319"/>
      <c r="BD5" s="320"/>
      <c r="BE5" s="280" t="s">
        <v>1</v>
      </c>
      <c r="BF5" s="280"/>
      <c r="BG5" s="280"/>
      <c r="BH5" s="308"/>
      <c r="BI5" s="309"/>
      <c r="BJ5" s="309"/>
      <c r="BK5" s="309"/>
      <c r="BL5" s="309"/>
      <c r="BM5" s="309"/>
      <c r="BN5" s="309"/>
      <c r="BO5" s="309"/>
      <c r="BP5" s="310"/>
      <c r="BQ5" s="213"/>
    </row>
    <row r="6" spans="1:94" ht="11.25" customHeight="1" x14ac:dyDescent="0.2">
      <c r="A6" s="302" t="s">
        <v>2009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  <c r="BL6" s="303"/>
      <c r="BM6" s="303"/>
      <c r="BN6" s="303"/>
      <c r="BO6" s="303"/>
      <c r="BP6" s="303"/>
    </row>
    <row r="7" spans="1:94" ht="11.1" customHeight="1" x14ac:dyDescent="0.2">
      <c r="A7" s="210"/>
      <c r="B7" s="328" t="s">
        <v>11</v>
      </c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29"/>
      <c r="AT7" s="329"/>
      <c r="AU7" s="329"/>
      <c r="AV7" s="329"/>
      <c r="AW7" s="329"/>
      <c r="AX7" s="329"/>
      <c r="AY7" s="329"/>
      <c r="AZ7" s="329"/>
      <c r="BA7" s="329"/>
      <c r="BB7" s="329"/>
      <c r="BC7" s="329"/>
      <c r="BD7" s="329"/>
      <c r="BE7" s="329"/>
      <c r="BF7" s="329"/>
      <c r="BG7" s="329"/>
      <c r="BH7" s="329"/>
      <c r="BI7" s="329"/>
      <c r="BJ7" s="329"/>
      <c r="BK7" s="329"/>
      <c r="BL7" s="329"/>
      <c r="BM7" s="329"/>
      <c r="BN7" s="329"/>
      <c r="BO7" s="178"/>
      <c r="BP7" s="178"/>
    </row>
    <row r="8" spans="1:94" ht="11.1" customHeight="1" x14ac:dyDescent="0.2">
      <c r="B8" s="304" t="s">
        <v>2094</v>
      </c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94" ht="15" customHeight="1" x14ac:dyDescent="0.2">
      <c r="B9" s="313" t="s">
        <v>2037</v>
      </c>
      <c r="C9" s="314"/>
      <c r="D9" s="314"/>
      <c r="E9" s="314"/>
      <c r="F9" s="314"/>
      <c r="G9" s="314"/>
      <c r="H9" s="314"/>
      <c r="I9" s="314"/>
      <c r="J9" s="314"/>
      <c r="K9" s="314"/>
      <c r="L9" s="315"/>
      <c r="M9" s="316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17"/>
      <c r="AN9" s="317"/>
      <c r="AO9" s="317"/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17"/>
      <c r="BL9" s="317"/>
      <c r="BM9" s="317"/>
      <c r="BN9" s="318"/>
      <c r="BO9" s="28"/>
      <c r="BP9" s="29"/>
    </row>
    <row r="10" spans="1:94" ht="11.1" customHeight="1" x14ac:dyDescent="0.2">
      <c r="B10" s="296" t="s">
        <v>2108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  <c r="BO10" s="296"/>
      <c r="BP10" s="296"/>
    </row>
    <row r="11" spans="1:94" ht="11.1" customHeight="1" x14ac:dyDescent="0.2"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13"/>
    </row>
    <row r="12" spans="1:94" ht="11.1" customHeight="1" x14ac:dyDescent="0.2">
      <c r="B12" s="268" t="s">
        <v>2109</v>
      </c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</row>
    <row r="13" spans="1:94" ht="16.5" customHeight="1" x14ac:dyDescent="0.2">
      <c r="B13" s="308"/>
      <c r="C13" s="309"/>
      <c r="D13" s="309"/>
      <c r="E13" s="309"/>
      <c r="F13" s="309"/>
      <c r="G13" s="310"/>
      <c r="H13" s="361"/>
      <c r="I13" s="257"/>
      <c r="J13" s="257"/>
      <c r="K13" s="257"/>
      <c r="L13" s="257"/>
      <c r="M13" s="257"/>
      <c r="N13" s="257"/>
      <c r="O13" s="326" t="s">
        <v>84</v>
      </c>
      <c r="P13" s="326"/>
      <c r="Q13" s="327"/>
      <c r="R13" s="322"/>
      <c r="S13" s="323"/>
      <c r="T13" s="323"/>
      <c r="U13" s="323"/>
      <c r="V13" s="323"/>
      <c r="W13" s="323"/>
      <c r="X13" s="323"/>
      <c r="Y13" s="323"/>
      <c r="Z13" s="326" t="s">
        <v>85</v>
      </c>
      <c r="AA13" s="326"/>
      <c r="AB13" s="326"/>
      <c r="AC13" s="327"/>
      <c r="AD13" s="325"/>
      <c r="AE13" s="324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  <c r="AQ13" s="324"/>
      <c r="AR13" s="324"/>
      <c r="AS13" s="309"/>
      <c r="AT13" s="309"/>
      <c r="AU13" s="309"/>
      <c r="AV13" s="309"/>
      <c r="AW13" s="309"/>
      <c r="AX13" s="309"/>
      <c r="AY13" s="309"/>
      <c r="AZ13" s="309"/>
      <c r="BA13" s="309"/>
      <c r="BB13" s="309"/>
      <c r="BC13" s="309"/>
      <c r="BD13" s="309"/>
      <c r="BE13" s="309"/>
      <c r="BF13" s="306" t="s">
        <v>1973</v>
      </c>
      <c r="BG13" s="307"/>
      <c r="BH13" s="321"/>
      <c r="BI13" s="321"/>
      <c r="BJ13" s="321"/>
      <c r="BK13" s="321"/>
      <c r="BL13" s="321"/>
      <c r="BM13" s="321"/>
      <c r="BN13" s="321"/>
      <c r="BO13" s="20"/>
      <c r="BP13" s="21"/>
      <c r="BQ13" s="213"/>
    </row>
    <row r="14" spans="1:94" ht="11.1" customHeight="1" x14ac:dyDescent="0.2">
      <c r="B14" s="268" t="s">
        <v>2038</v>
      </c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</row>
    <row r="15" spans="1:94" ht="11.1" customHeight="1" x14ac:dyDescent="0.2"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  <c r="BM15" s="297"/>
      <c r="BN15" s="297"/>
      <c r="BO15" s="297"/>
      <c r="BP15" s="297"/>
      <c r="BQ15" s="213"/>
    </row>
    <row r="16" spans="1:94" ht="11.1" customHeight="1" x14ac:dyDescent="0.2">
      <c r="B16" s="364" t="s">
        <v>2115</v>
      </c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</row>
    <row r="17" spans="2:69" ht="11.1" customHeight="1" x14ac:dyDescent="0.2">
      <c r="B17" s="261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3"/>
      <c r="BQ17" s="213"/>
    </row>
    <row r="18" spans="2:69" ht="11.1" customHeight="1" x14ac:dyDescent="0.2">
      <c r="B18" s="268" t="s">
        <v>2130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</row>
    <row r="19" spans="2:69" ht="11.1" customHeight="1" x14ac:dyDescent="0.2">
      <c r="B19" s="261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3"/>
      <c r="BQ19" s="213"/>
    </row>
    <row r="20" spans="2:69" ht="11.1" customHeight="1" x14ac:dyDescent="0.2">
      <c r="B20" s="296" t="s">
        <v>2107</v>
      </c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6"/>
      <c r="BO20" s="296"/>
      <c r="BP20" s="296"/>
    </row>
    <row r="21" spans="2:69" ht="10.5" customHeight="1" x14ac:dyDescent="0.2">
      <c r="B21" s="256" t="s">
        <v>2</v>
      </c>
      <c r="C21" s="257"/>
      <c r="D21" s="257"/>
      <c r="E21" s="257"/>
      <c r="F21" s="257"/>
      <c r="G21" s="257"/>
      <c r="H21" s="257"/>
      <c r="I21" s="258"/>
      <c r="J21" s="383"/>
      <c r="K21" s="384"/>
      <c r="L21" s="384"/>
      <c r="M21" s="385"/>
      <c r="N21" s="308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10"/>
      <c r="AF21" s="365" t="s">
        <v>2100</v>
      </c>
      <c r="AG21" s="366"/>
      <c r="AH21" s="366"/>
      <c r="AI21" s="366"/>
      <c r="AJ21" s="366"/>
      <c r="AK21" s="366"/>
      <c r="AL21" s="366"/>
      <c r="AM21" s="366"/>
      <c r="AN21" s="366"/>
      <c r="AO21" s="366"/>
      <c r="AP21" s="366"/>
      <c r="AQ21" s="366"/>
      <c r="AR21" s="366"/>
      <c r="AS21" s="366"/>
      <c r="AT21" s="366"/>
      <c r="AU21" s="366"/>
      <c r="AV21" s="366"/>
      <c r="AW21" s="366"/>
      <c r="AX21" s="366"/>
      <c r="AY21" s="366"/>
      <c r="AZ21" s="366"/>
      <c r="BA21" s="366"/>
      <c r="BB21" s="366"/>
      <c r="BC21" s="366"/>
      <c r="BD21" s="366"/>
      <c r="BE21" s="366"/>
      <c r="BF21" s="366"/>
      <c r="BG21" s="366"/>
      <c r="BH21" s="366"/>
      <c r="BI21" s="366"/>
      <c r="BJ21" s="366"/>
      <c r="BK21" s="366"/>
      <c r="BL21" s="366"/>
      <c r="BM21" s="366"/>
      <c r="BN21" s="366"/>
      <c r="BO21" s="366"/>
      <c r="BP21" s="367"/>
      <c r="BQ21" s="213"/>
    </row>
    <row r="22" spans="2:69" ht="14.25" customHeight="1" x14ac:dyDescent="0.2">
      <c r="B22" s="389" t="s">
        <v>3</v>
      </c>
      <c r="C22" s="257"/>
      <c r="D22" s="257"/>
      <c r="E22" s="257"/>
      <c r="F22" s="257"/>
      <c r="G22" s="257"/>
      <c r="H22" s="257"/>
      <c r="I22" s="258"/>
      <c r="J22" s="374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C22" s="375"/>
      <c r="AD22" s="375"/>
      <c r="AE22" s="376"/>
      <c r="AF22" s="274"/>
      <c r="AG22" s="275"/>
      <c r="AH22" s="275"/>
      <c r="AI22" s="275"/>
      <c r="AJ22" s="275"/>
      <c r="AK22" s="275"/>
      <c r="AL22" s="275"/>
      <c r="AM22" s="275"/>
      <c r="AN22" s="275"/>
      <c r="AO22" s="275"/>
      <c r="AP22" s="275"/>
      <c r="AQ22" s="275"/>
      <c r="AR22" s="275"/>
      <c r="AS22" s="275"/>
      <c r="AT22" s="275"/>
      <c r="AU22" s="275"/>
      <c r="AV22" s="275"/>
      <c r="AW22" s="275"/>
      <c r="AX22" s="275"/>
      <c r="AY22" s="275"/>
      <c r="AZ22" s="275"/>
      <c r="BA22" s="275"/>
      <c r="BB22" s="275"/>
      <c r="BC22" s="275"/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275"/>
      <c r="BO22" s="275"/>
      <c r="BP22" s="276"/>
      <c r="BQ22" s="213"/>
    </row>
    <row r="23" spans="2:69" ht="11.1" customHeight="1" x14ac:dyDescent="0.2">
      <c r="B23" s="390"/>
      <c r="C23" s="257"/>
      <c r="D23" s="257"/>
      <c r="E23" s="257"/>
      <c r="F23" s="257"/>
      <c r="G23" s="257"/>
      <c r="H23" s="257"/>
      <c r="I23" s="258"/>
      <c r="J23" s="377"/>
      <c r="K23" s="378"/>
      <c r="L23" s="378"/>
      <c r="M23" s="378"/>
      <c r="N23" s="378"/>
      <c r="O23" s="378"/>
      <c r="P23" s="378"/>
      <c r="Q23" s="378"/>
      <c r="R23" s="378"/>
      <c r="S23" s="378"/>
      <c r="T23" s="378"/>
      <c r="U23" s="378"/>
      <c r="V23" s="378"/>
      <c r="W23" s="378"/>
      <c r="X23" s="378"/>
      <c r="Y23" s="378"/>
      <c r="Z23" s="378"/>
      <c r="AA23" s="378"/>
      <c r="AB23" s="378"/>
      <c r="AC23" s="378"/>
      <c r="AD23" s="378"/>
      <c r="AE23" s="379"/>
      <c r="AF23" s="368"/>
      <c r="AG23" s="369"/>
      <c r="AH23" s="369"/>
      <c r="AI23" s="369"/>
      <c r="AJ23" s="369"/>
      <c r="AK23" s="369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9"/>
      <c r="AW23" s="369"/>
      <c r="AX23" s="369"/>
      <c r="AY23" s="369"/>
      <c r="AZ23" s="369"/>
      <c r="BA23" s="369"/>
      <c r="BB23" s="369"/>
      <c r="BC23" s="369"/>
      <c r="BD23" s="369"/>
      <c r="BE23" s="369"/>
      <c r="BF23" s="369"/>
      <c r="BG23" s="369"/>
      <c r="BH23" s="369"/>
      <c r="BI23" s="369"/>
      <c r="BJ23" s="369"/>
      <c r="BK23" s="369"/>
      <c r="BL23" s="369"/>
      <c r="BM23" s="369"/>
      <c r="BN23" s="369"/>
      <c r="BO23" s="369"/>
      <c r="BP23" s="370"/>
      <c r="BQ23" s="213"/>
    </row>
    <row r="24" spans="2:69" ht="11.1" customHeight="1" x14ac:dyDescent="0.2">
      <c r="B24" s="390"/>
      <c r="C24" s="257"/>
      <c r="D24" s="257"/>
      <c r="E24" s="257"/>
      <c r="F24" s="257"/>
      <c r="G24" s="257"/>
      <c r="H24" s="257"/>
      <c r="I24" s="258"/>
      <c r="J24" s="380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2"/>
      <c r="AF24" s="371"/>
      <c r="AG24" s="372"/>
      <c r="AH24" s="372"/>
      <c r="AI24" s="372"/>
      <c r="AJ24" s="372"/>
      <c r="AK24" s="372"/>
      <c r="AL24" s="372"/>
      <c r="AM24" s="372"/>
      <c r="AN24" s="372"/>
      <c r="AO24" s="372"/>
      <c r="AP24" s="372"/>
      <c r="AQ24" s="372"/>
      <c r="AR24" s="372"/>
      <c r="AS24" s="372"/>
      <c r="AT24" s="372"/>
      <c r="AU24" s="372"/>
      <c r="AV24" s="372"/>
      <c r="AW24" s="372"/>
      <c r="AX24" s="372"/>
      <c r="AY24" s="372"/>
      <c r="AZ24" s="372"/>
      <c r="BA24" s="372"/>
      <c r="BB24" s="372"/>
      <c r="BC24" s="372"/>
      <c r="BD24" s="372"/>
      <c r="BE24" s="372"/>
      <c r="BF24" s="372"/>
      <c r="BG24" s="372"/>
      <c r="BH24" s="372"/>
      <c r="BI24" s="372"/>
      <c r="BJ24" s="372"/>
      <c r="BK24" s="372"/>
      <c r="BL24" s="372"/>
      <c r="BM24" s="372"/>
      <c r="BN24" s="372"/>
      <c r="BO24" s="372"/>
      <c r="BP24" s="373"/>
      <c r="BQ24" s="213"/>
    </row>
    <row r="25" spans="2:69" ht="11.1" customHeight="1" x14ac:dyDescent="0.2">
      <c r="B25" s="304" t="s">
        <v>2081</v>
      </c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2:69" ht="11.1" customHeight="1" x14ac:dyDescent="0.2">
      <c r="B26" s="238" t="s">
        <v>4</v>
      </c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362"/>
      <c r="Z26" s="362"/>
      <c r="AA26" s="362"/>
      <c r="AB26" s="362"/>
      <c r="AC26" s="362"/>
      <c r="AD26" s="362"/>
      <c r="AE26" s="362"/>
      <c r="AF26" s="362"/>
      <c r="AG26" s="362"/>
      <c r="AH26" s="362"/>
      <c r="AI26" s="362"/>
      <c r="AJ26" s="362"/>
      <c r="AK26" s="362"/>
      <c r="AL26" s="362"/>
      <c r="AM26" s="362"/>
      <c r="AN26" s="362"/>
      <c r="AO26" s="362"/>
      <c r="AP26" s="362"/>
      <c r="AQ26" s="362"/>
      <c r="AR26" s="362"/>
      <c r="AS26" s="362"/>
      <c r="AT26" s="362"/>
      <c r="AU26" s="362"/>
      <c r="AV26" s="362"/>
      <c r="AW26" s="362"/>
      <c r="AX26" s="362"/>
      <c r="AY26" s="362"/>
      <c r="AZ26" s="362"/>
      <c r="BA26" s="362"/>
      <c r="BB26" s="362"/>
      <c r="BC26" s="362"/>
      <c r="BD26" s="362"/>
      <c r="BE26" s="362"/>
      <c r="BF26" s="362"/>
      <c r="BG26" s="362"/>
      <c r="BH26" s="362"/>
      <c r="BI26" s="362"/>
      <c r="BJ26" s="362"/>
      <c r="BK26" s="362"/>
      <c r="BL26" s="362"/>
      <c r="BM26" s="362"/>
      <c r="BN26" s="362"/>
      <c r="BO26" s="362"/>
      <c r="BP26" s="362"/>
      <c r="BQ26" s="213"/>
    </row>
    <row r="27" spans="2:69" ht="11.1" customHeight="1" x14ac:dyDescent="0.2">
      <c r="B27" s="238" t="s">
        <v>5</v>
      </c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2"/>
      <c r="AY27" s="362"/>
      <c r="AZ27" s="362"/>
      <c r="BA27" s="362"/>
      <c r="BB27" s="362"/>
      <c r="BC27" s="362"/>
      <c r="BD27" s="362"/>
      <c r="BE27" s="362"/>
      <c r="BF27" s="362"/>
      <c r="BG27" s="362"/>
      <c r="BH27" s="362"/>
      <c r="BI27" s="362"/>
      <c r="BJ27" s="362"/>
      <c r="BK27" s="362"/>
      <c r="BL27" s="362"/>
      <c r="BM27" s="362"/>
      <c r="BN27" s="362"/>
      <c r="BO27" s="362"/>
      <c r="BP27" s="362"/>
      <c r="BQ27" s="213"/>
    </row>
    <row r="28" spans="2:69" ht="11.1" customHeight="1" x14ac:dyDescent="0.2">
      <c r="B28" s="238" t="s">
        <v>2090</v>
      </c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3"/>
      <c r="AN28" s="363"/>
      <c r="AO28" s="363"/>
      <c r="AP28" s="363"/>
      <c r="AQ28" s="363"/>
      <c r="AR28" s="363"/>
      <c r="AS28" s="363"/>
      <c r="AT28" s="363"/>
      <c r="AU28" s="363"/>
      <c r="AV28" s="363"/>
      <c r="AW28" s="363"/>
      <c r="AX28" s="363"/>
      <c r="AY28" s="363"/>
      <c r="AZ28" s="363"/>
      <c r="BA28" s="363"/>
      <c r="BB28" s="363"/>
      <c r="BC28" s="363"/>
      <c r="BD28" s="363"/>
      <c r="BE28" s="363"/>
      <c r="BF28" s="363"/>
      <c r="BG28" s="363"/>
      <c r="BH28" s="363"/>
      <c r="BI28" s="363"/>
      <c r="BJ28" s="363"/>
      <c r="BK28" s="363"/>
      <c r="BL28" s="363"/>
      <c r="BM28" s="363"/>
      <c r="BN28" s="363"/>
      <c r="BO28" s="363"/>
      <c r="BP28" s="363"/>
      <c r="BQ28" s="213"/>
    </row>
    <row r="29" spans="2:69" ht="11.1" customHeight="1" x14ac:dyDescent="0.2">
      <c r="B29" s="238" t="s">
        <v>2091</v>
      </c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386"/>
      <c r="Z29" s="387"/>
      <c r="AA29" s="387"/>
      <c r="AB29" s="387"/>
      <c r="AC29" s="387"/>
      <c r="AD29" s="387"/>
      <c r="AE29" s="387"/>
      <c r="AF29" s="387"/>
      <c r="AG29" s="387"/>
      <c r="AH29" s="387"/>
      <c r="AI29" s="387"/>
      <c r="AJ29" s="387"/>
      <c r="AK29" s="387"/>
      <c r="AL29" s="387"/>
      <c r="AM29" s="387"/>
      <c r="AN29" s="387"/>
      <c r="AO29" s="387"/>
      <c r="AP29" s="387"/>
      <c r="AQ29" s="387"/>
      <c r="AR29" s="387"/>
      <c r="AS29" s="387"/>
      <c r="AT29" s="387"/>
      <c r="AU29" s="387"/>
      <c r="AV29" s="387"/>
      <c r="AW29" s="387"/>
      <c r="AX29" s="387"/>
      <c r="AY29" s="387"/>
      <c r="AZ29" s="387"/>
      <c r="BA29" s="387"/>
      <c r="BB29" s="387"/>
      <c r="BC29" s="387"/>
      <c r="BD29" s="387"/>
      <c r="BE29" s="387"/>
      <c r="BF29" s="387"/>
      <c r="BG29" s="387"/>
      <c r="BH29" s="387"/>
      <c r="BI29" s="387"/>
      <c r="BJ29" s="387"/>
      <c r="BK29" s="387"/>
      <c r="BL29" s="387"/>
      <c r="BM29" s="387"/>
      <c r="BN29" s="387"/>
      <c r="BO29" s="387"/>
      <c r="BP29" s="388"/>
      <c r="BQ29" s="213"/>
    </row>
    <row r="30" spans="2:69" ht="21" customHeight="1" x14ac:dyDescent="0.2">
      <c r="B30" s="238" t="s">
        <v>6</v>
      </c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5"/>
      <c r="BD30" s="235"/>
      <c r="BE30" s="235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13"/>
    </row>
    <row r="31" spans="2:69" ht="11.1" customHeight="1" x14ac:dyDescent="0.2">
      <c r="B31" s="238" t="s">
        <v>821</v>
      </c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362"/>
      <c r="Z31" s="362"/>
      <c r="AA31" s="362"/>
      <c r="AB31" s="362"/>
      <c r="AC31" s="362"/>
      <c r="AD31" s="362"/>
      <c r="AE31" s="362"/>
      <c r="AF31" s="362"/>
      <c r="AG31" s="362"/>
      <c r="AH31" s="362"/>
      <c r="AI31" s="362"/>
      <c r="AJ31" s="362"/>
      <c r="AK31" s="362"/>
      <c r="AL31" s="362"/>
      <c r="AM31" s="362"/>
      <c r="AN31" s="362"/>
      <c r="AO31" s="362"/>
      <c r="AP31" s="362"/>
      <c r="AQ31" s="362"/>
      <c r="AR31" s="362"/>
      <c r="AS31" s="362"/>
      <c r="AT31" s="362"/>
      <c r="AU31" s="362"/>
      <c r="AV31" s="362"/>
      <c r="AW31" s="362"/>
      <c r="AX31" s="362"/>
      <c r="AY31" s="362"/>
      <c r="AZ31" s="362"/>
      <c r="BA31" s="362"/>
      <c r="BB31" s="362"/>
      <c r="BC31" s="362"/>
      <c r="BD31" s="362"/>
      <c r="BE31" s="362"/>
      <c r="BF31" s="362"/>
      <c r="BG31" s="362"/>
      <c r="BH31" s="362"/>
      <c r="BI31" s="362"/>
      <c r="BJ31" s="362"/>
      <c r="BK31" s="362"/>
      <c r="BL31" s="362"/>
      <c r="BM31" s="362"/>
      <c r="BN31" s="362"/>
      <c r="BO31" s="362"/>
      <c r="BP31" s="362"/>
      <c r="BQ31" s="213"/>
    </row>
    <row r="32" spans="2:69" ht="11.1" customHeight="1" x14ac:dyDescent="0.2">
      <c r="B32" s="248" t="s">
        <v>2106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171"/>
      <c r="BP32" s="171"/>
    </row>
    <row r="33" spans="1:279" ht="11.1" customHeight="1" x14ac:dyDescent="0.2">
      <c r="B33" s="286" t="s">
        <v>2082</v>
      </c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7"/>
      <c r="W33" s="287"/>
      <c r="X33" s="287"/>
      <c r="Y33" s="287"/>
    </row>
    <row r="34" spans="1:279" ht="21.75" customHeight="1" x14ac:dyDescent="0.2">
      <c r="B34" s="274" t="s">
        <v>2093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6"/>
      <c r="N34" s="277" t="s">
        <v>2012</v>
      </c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9"/>
      <c r="Z34" s="280" t="s">
        <v>40</v>
      </c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1" t="s">
        <v>2013</v>
      </c>
      <c r="AM34" s="281"/>
      <c r="AN34" s="281"/>
      <c r="AO34" s="281"/>
      <c r="AP34" s="281"/>
      <c r="AQ34" s="281"/>
      <c r="AR34" s="281"/>
      <c r="AS34" s="281"/>
      <c r="AT34" s="281"/>
      <c r="AU34" s="281"/>
      <c r="AV34" s="281"/>
      <c r="AW34" s="281"/>
      <c r="AX34" s="281"/>
      <c r="AY34" s="281"/>
      <c r="AZ34" s="281"/>
      <c r="BA34" s="282"/>
      <c r="BB34" s="281" t="s">
        <v>7</v>
      </c>
      <c r="BC34" s="281"/>
      <c r="BD34" s="281"/>
      <c r="BE34" s="281"/>
      <c r="BF34" s="281"/>
      <c r="BG34" s="281"/>
      <c r="BH34" s="281"/>
      <c r="BI34" s="281"/>
      <c r="BJ34" s="281"/>
      <c r="BK34" s="281"/>
      <c r="BL34" s="281"/>
      <c r="BM34" s="281"/>
      <c r="BN34" s="281"/>
      <c r="BO34" s="281"/>
      <c r="BP34" s="281"/>
      <c r="BQ34" s="213"/>
    </row>
    <row r="35" spans="1:279" ht="36" customHeight="1" x14ac:dyDescent="0.2">
      <c r="B35" s="283" t="s">
        <v>2017</v>
      </c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5" t="str">
        <f>IF(B35="АПК WEBPAY",'Список значений'!B$3, IF(B35="АПК ASSIST",'Список значений'!B$2, IF(B35="АПК bePaid",'Список значений'!#REF!,"")))</f>
        <v>10.0.1.10</v>
      </c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8" t="str">
        <f>IF(B35="АПК WEBPAY",'Список значений'!C$3,IF(B35="АПК ASSIST",'Список значений'!C$2,IF(B35="АПК bePaid",'Список значений'!#REF!,"")))</f>
        <v>1.130.200.133
1.130.200.132</v>
      </c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90"/>
      <c r="AL35" s="291" t="str">
        <f>IF(B35="АПК WEBPAY",'Список значений'!D$3,IF(B35="АПК ASSIST",'Список значений'!D$2,IF(B35="АПК bePaid",'Список значений'!#REF!,"")))</f>
        <v>АПК ПР 2, Netcetera AG (MPI + 3DSS)</v>
      </c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3"/>
      <c r="BB35" s="271" t="str">
        <f>IF(B35="АПК WEBPAY",'Список значений'!E$3,IF(B35="АПК ASSIST",'Список значений'!E$2,IF(B35="АПК bePaid",'Список значений'!#REF!)))</f>
        <v>5.7.2</v>
      </c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3"/>
      <c r="BQ35" s="213"/>
    </row>
    <row r="36" spans="1:279" ht="11.1" customHeight="1" x14ac:dyDescent="0.2">
      <c r="B36" s="337" t="s">
        <v>2083</v>
      </c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8"/>
      <c r="BD36" s="338"/>
      <c r="BE36" s="338"/>
      <c r="BF36" s="338"/>
      <c r="BG36" s="338"/>
      <c r="BH36" s="338"/>
      <c r="BI36" s="338"/>
      <c r="BJ36" s="338"/>
      <c r="BK36" s="338"/>
      <c r="BL36" s="338"/>
      <c r="BM36" s="338"/>
      <c r="BN36" s="338"/>
      <c r="BO36" s="168"/>
      <c r="BP36" s="168"/>
    </row>
    <row r="37" spans="1:279" ht="11.1" customHeight="1" x14ac:dyDescent="0.2">
      <c r="B37" s="339"/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0"/>
      <c r="AI37" s="340"/>
      <c r="AJ37" s="340"/>
      <c r="AK37" s="340"/>
      <c r="AL37" s="340"/>
      <c r="AM37" s="340"/>
      <c r="AN37" s="340"/>
      <c r="AO37" s="340"/>
      <c r="AP37" s="340"/>
      <c r="AQ37" s="340"/>
      <c r="AR37" s="340"/>
      <c r="AS37" s="340"/>
      <c r="AT37" s="340"/>
      <c r="AU37" s="340"/>
      <c r="AV37" s="340"/>
      <c r="AW37" s="340"/>
      <c r="AX37" s="340"/>
      <c r="AY37" s="340"/>
      <c r="AZ37" s="340"/>
      <c r="BA37" s="340"/>
      <c r="BB37" s="340"/>
      <c r="BC37" s="340"/>
      <c r="BD37" s="340"/>
      <c r="BE37" s="340"/>
      <c r="BF37" s="340"/>
      <c r="BG37" s="340"/>
      <c r="BH37" s="340"/>
      <c r="BI37" s="340"/>
      <c r="BJ37" s="340"/>
      <c r="BK37" s="340"/>
      <c r="BL37" s="340"/>
      <c r="BM37" s="340"/>
      <c r="BN37" s="341"/>
      <c r="BO37" s="168"/>
      <c r="BP37" s="168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6"/>
      <c r="CC37" s="216"/>
      <c r="CD37" s="216"/>
      <c r="CE37" s="216"/>
      <c r="CF37" s="216"/>
      <c r="CG37" s="216"/>
      <c r="CH37" s="216"/>
      <c r="CI37" s="216"/>
      <c r="CJ37" s="216"/>
      <c r="CK37" s="216"/>
      <c r="CL37" s="216"/>
      <c r="CM37" s="216"/>
      <c r="CN37" s="216"/>
      <c r="CO37" s="216"/>
      <c r="CP37" s="216"/>
      <c r="CQ37" s="216"/>
      <c r="CR37" s="216"/>
      <c r="CS37" s="216"/>
      <c r="CT37" s="216"/>
      <c r="CU37" s="216"/>
      <c r="CV37" s="216"/>
      <c r="CW37" s="216"/>
      <c r="CX37" s="216"/>
      <c r="CY37" s="216"/>
      <c r="CZ37" s="216"/>
      <c r="DA37" s="216"/>
      <c r="DB37" s="216"/>
      <c r="DC37" s="216"/>
      <c r="DD37" s="216"/>
      <c r="DE37" s="216"/>
      <c r="DF37" s="216"/>
      <c r="DG37" s="216"/>
      <c r="DH37" s="216"/>
      <c r="DI37" s="216"/>
      <c r="DJ37" s="216"/>
      <c r="DK37" s="216"/>
      <c r="DL37" s="216"/>
      <c r="DM37" s="216"/>
      <c r="DN37" s="216"/>
      <c r="DO37" s="216"/>
      <c r="DP37" s="216"/>
      <c r="DQ37" s="216"/>
      <c r="DR37" s="216"/>
      <c r="DS37" s="216"/>
      <c r="DT37" s="216"/>
      <c r="DU37" s="216"/>
      <c r="DV37" s="216"/>
      <c r="DW37" s="216"/>
      <c r="DX37" s="216"/>
      <c r="DY37" s="216"/>
      <c r="DZ37" s="216"/>
      <c r="EA37" s="216"/>
      <c r="EB37" s="216"/>
      <c r="EC37" s="216"/>
      <c r="ED37" s="216"/>
      <c r="EE37" s="216"/>
      <c r="EF37" s="216"/>
      <c r="EG37" s="216"/>
      <c r="EH37" s="216"/>
      <c r="EI37" s="216"/>
      <c r="EJ37" s="216"/>
      <c r="EK37" s="216"/>
      <c r="EL37" s="216"/>
      <c r="EM37" s="216"/>
      <c r="EN37" s="216"/>
      <c r="EO37" s="216"/>
      <c r="EP37" s="216"/>
      <c r="EQ37" s="216"/>
      <c r="ER37" s="216"/>
      <c r="ES37" s="216"/>
      <c r="ET37" s="216"/>
      <c r="EU37" s="216"/>
      <c r="EV37" s="216"/>
      <c r="EW37" s="216"/>
      <c r="EX37" s="216"/>
      <c r="EY37" s="216"/>
      <c r="EZ37" s="216"/>
      <c r="FA37" s="216"/>
      <c r="FB37" s="216"/>
      <c r="FC37" s="216"/>
      <c r="FD37" s="216"/>
      <c r="FE37" s="216"/>
      <c r="FF37" s="216"/>
      <c r="FG37" s="216"/>
      <c r="FH37" s="216"/>
      <c r="FI37" s="216"/>
      <c r="FJ37" s="216"/>
      <c r="FK37" s="216"/>
      <c r="FL37" s="216"/>
      <c r="FM37" s="216"/>
      <c r="FN37" s="216"/>
      <c r="FO37" s="216"/>
      <c r="FP37" s="216"/>
      <c r="FQ37" s="216"/>
      <c r="FR37" s="216"/>
      <c r="FS37" s="216"/>
      <c r="FT37" s="216"/>
      <c r="FU37" s="216"/>
      <c r="FV37" s="216"/>
      <c r="FW37" s="216"/>
      <c r="FX37" s="216"/>
      <c r="FY37" s="216"/>
      <c r="FZ37" s="216"/>
      <c r="GA37" s="216"/>
      <c r="GB37" s="216"/>
      <c r="GC37" s="216"/>
      <c r="GD37" s="216"/>
      <c r="GE37" s="216"/>
      <c r="GF37" s="216"/>
      <c r="GG37" s="216"/>
      <c r="GH37" s="216"/>
      <c r="GI37" s="216"/>
      <c r="GJ37" s="216"/>
      <c r="GK37" s="216"/>
      <c r="GL37" s="216"/>
      <c r="GM37" s="216"/>
      <c r="GN37" s="216"/>
      <c r="GO37" s="216"/>
      <c r="GP37" s="216"/>
      <c r="GQ37" s="216"/>
      <c r="GR37" s="216"/>
      <c r="GS37" s="216"/>
      <c r="GT37" s="216"/>
      <c r="GU37" s="216"/>
      <c r="GV37" s="216"/>
      <c r="GW37" s="216"/>
      <c r="GX37" s="216"/>
      <c r="GY37" s="216"/>
      <c r="GZ37" s="216"/>
      <c r="HA37" s="216"/>
      <c r="HB37" s="216"/>
      <c r="HC37" s="216"/>
      <c r="HD37" s="216"/>
      <c r="HE37" s="216"/>
      <c r="HF37" s="216"/>
      <c r="HG37" s="216"/>
      <c r="HH37" s="216"/>
      <c r="HI37" s="216"/>
      <c r="HJ37" s="216"/>
      <c r="HK37" s="216"/>
      <c r="HL37" s="216"/>
      <c r="HM37" s="216"/>
      <c r="HN37" s="216"/>
      <c r="HO37" s="216"/>
      <c r="HP37" s="216"/>
      <c r="HQ37" s="216"/>
      <c r="HR37" s="216"/>
      <c r="HS37" s="216"/>
      <c r="HT37" s="216"/>
      <c r="HU37" s="216"/>
      <c r="HV37" s="216"/>
      <c r="HW37" s="216"/>
      <c r="HX37" s="216"/>
      <c r="HY37" s="216"/>
      <c r="HZ37" s="216"/>
      <c r="IA37" s="216"/>
      <c r="IB37" s="216"/>
      <c r="IC37" s="216"/>
      <c r="ID37" s="216"/>
      <c r="IE37" s="216"/>
      <c r="IF37" s="216"/>
      <c r="IG37" s="216"/>
      <c r="IH37" s="216"/>
      <c r="II37" s="216"/>
      <c r="IJ37" s="216"/>
      <c r="IK37" s="216"/>
      <c r="IL37" s="216"/>
      <c r="IM37" s="216"/>
      <c r="IN37" s="216"/>
      <c r="IO37" s="216"/>
      <c r="IP37" s="216"/>
      <c r="IQ37" s="216"/>
      <c r="IR37" s="216"/>
      <c r="IS37" s="216"/>
      <c r="IT37" s="216"/>
      <c r="IU37" s="216"/>
      <c r="IV37" s="216"/>
      <c r="IW37" s="216"/>
      <c r="IX37" s="216"/>
      <c r="IY37" s="216"/>
      <c r="IZ37" s="216"/>
      <c r="JA37" s="216"/>
      <c r="JB37" s="216"/>
      <c r="JC37" s="216"/>
      <c r="JD37" s="216"/>
      <c r="JE37" s="216"/>
      <c r="JF37" s="216"/>
      <c r="JG37" s="216"/>
      <c r="JH37" s="216"/>
      <c r="JI37" s="216"/>
      <c r="JJ37" s="216"/>
      <c r="JK37" s="216"/>
      <c r="JL37" s="216"/>
      <c r="JM37" s="216"/>
      <c r="JN37" s="216"/>
      <c r="JO37" s="216"/>
      <c r="JP37" s="216"/>
      <c r="JQ37" s="216"/>
      <c r="JR37" s="216"/>
      <c r="JS37" s="216"/>
    </row>
    <row r="38" spans="1:279" s="140" customFormat="1" ht="11.1" customHeight="1" x14ac:dyDescent="0.2">
      <c r="A38" s="186"/>
      <c r="B38" s="169"/>
      <c r="C38" s="248" t="s">
        <v>2015</v>
      </c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8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6"/>
      <c r="CC38" s="216"/>
      <c r="CD38" s="216"/>
      <c r="CE38" s="216"/>
      <c r="CF38" s="216"/>
      <c r="CG38" s="216"/>
      <c r="CH38" s="216"/>
      <c r="CI38" s="216"/>
      <c r="CJ38" s="216"/>
      <c r="CK38" s="216"/>
      <c r="CL38" s="216"/>
      <c r="CM38" s="216"/>
      <c r="CN38" s="216"/>
      <c r="CO38" s="216"/>
      <c r="CP38" s="216"/>
      <c r="CQ38" s="216"/>
      <c r="CR38" s="216"/>
      <c r="CS38" s="216"/>
      <c r="CT38" s="216"/>
      <c r="CU38" s="216"/>
      <c r="CV38" s="216"/>
      <c r="CW38" s="216"/>
      <c r="CX38" s="216"/>
      <c r="CY38" s="216"/>
      <c r="CZ38" s="216"/>
      <c r="DA38" s="216"/>
      <c r="DB38" s="216"/>
      <c r="DC38" s="216"/>
      <c r="DD38" s="216"/>
      <c r="DE38" s="216"/>
      <c r="DF38" s="216"/>
      <c r="DG38" s="216"/>
      <c r="DH38" s="216"/>
      <c r="DI38" s="216"/>
      <c r="DJ38" s="216"/>
      <c r="DK38" s="216"/>
      <c r="DL38" s="216"/>
      <c r="DM38" s="216"/>
      <c r="DN38" s="216"/>
      <c r="DO38" s="216"/>
      <c r="DP38" s="216"/>
      <c r="DQ38" s="216"/>
      <c r="DR38" s="216"/>
      <c r="DS38" s="216"/>
      <c r="DT38" s="216"/>
      <c r="DU38" s="216"/>
      <c r="DV38" s="216"/>
      <c r="DW38" s="216"/>
      <c r="DX38" s="216"/>
      <c r="DY38" s="216"/>
      <c r="DZ38" s="216"/>
      <c r="EA38" s="216"/>
      <c r="EB38" s="216"/>
      <c r="EC38" s="216"/>
      <c r="ED38" s="216"/>
      <c r="EE38" s="216"/>
      <c r="EF38" s="216"/>
      <c r="EG38" s="216"/>
      <c r="EH38" s="216"/>
      <c r="EI38" s="216"/>
      <c r="EJ38" s="216"/>
      <c r="EK38" s="216"/>
      <c r="EL38" s="216"/>
      <c r="EM38" s="216"/>
      <c r="EN38" s="216"/>
      <c r="EO38" s="216"/>
      <c r="EP38" s="216"/>
      <c r="EQ38" s="216"/>
      <c r="ER38" s="216"/>
      <c r="ES38" s="216"/>
      <c r="ET38" s="216"/>
      <c r="EU38" s="216"/>
      <c r="EV38" s="216"/>
      <c r="EW38" s="216"/>
      <c r="EX38" s="216"/>
      <c r="EY38" s="216"/>
      <c r="EZ38" s="216"/>
      <c r="FA38" s="216"/>
      <c r="FB38" s="216"/>
      <c r="FC38" s="216"/>
      <c r="FD38" s="216"/>
      <c r="FE38" s="216"/>
      <c r="FF38" s="216"/>
      <c r="FG38" s="216"/>
      <c r="FH38" s="216"/>
      <c r="FI38" s="216"/>
      <c r="FJ38" s="216"/>
      <c r="FK38" s="216"/>
      <c r="FL38" s="216"/>
      <c r="FM38" s="216"/>
      <c r="FN38" s="216"/>
      <c r="FO38" s="216"/>
      <c r="FP38" s="216"/>
      <c r="FQ38" s="216"/>
      <c r="FR38" s="216"/>
      <c r="FS38" s="216"/>
      <c r="FT38" s="216"/>
      <c r="FU38" s="216"/>
      <c r="FV38" s="216"/>
      <c r="FW38" s="216"/>
      <c r="FX38" s="216"/>
      <c r="FY38" s="216"/>
      <c r="FZ38" s="216"/>
      <c r="GA38" s="216"/>
      <c r="GB38" s="216"/>
      <c r="GC38" s="216"/>
      <c r="GD38" s="216"/>
      <c r="GE38" s="216"/>
      <c r="GF38" s="216"/>
      <c r="GG38" s="216"/>
      <c r="GH38" s="216"/>
      <c r="GI38" s="216"/>
      <c r="GJ38" s="216"/>
      <c r="GK38" s="216"/>
      <c r="GL38" s="216"/>
      <c r="GM38" s="216"/>
      <c r="GN38" s="216"/>
      <c r="GO38" s="216"/>
      <c r="GP38" s="216"/>
      <c r="GQ38" s="216"/>
      <c r="GR38" s="216"/>
      <c r="GS38" s="216"/>
      <c r="GT38" s="216"/>
      <c r="GU38" s="216"/>
      <c r="GV38" s="216"/>
      <c r="GW38" s="216"/>
      <c r="GX38" s="216"/>
      <c r="GY38" s="216"/>
      <c r="GZ38" s="216"/>
      <c r="HA38" s="216"/>
      <c r="HB38" s="216"/>
      <c r="HC38" s="216"/>
      <c r="HD38" s="216"/>
      <c r="HE38" s="216"/>
      <c r="HF38" s="216"/>
      <c r="HG38" s="216"/>
      <c r="HH38" s="216"/>
      <c r="HI38" s="216"/>
      <c r="HJ38" s="216"/>
      <c r="HK38" s="216"/>
      <c r="HL38" s="216"/>
      <c r="HM38" s="216"/>
      <c r="HN38" s="216"/>
      <c r="HO38" s="216"/>
      <c r="HP38" s="216"/>
      <c r="HQ38" s="216"/>
      <c r="HR38" s="216"/>
      <c r="HS38" s="216"/>
      <c r="HT38" s="216"/>
      <c r="HU38" s="216"/>
      <c r="HV38" s="216"/>
      <c r="HW38" s="216"/>
      <c r="HX38" s="216"/>
      <c r="HY38" s="216"/>
      <c r="HZ38" s="216"/>
      <c r="IA38" s="216"/>
      <c r="IB38" s="216"/>
      <c r="IC38" s="216"/>
      <c r="ID38" s="216"/>
      <c r="IE38" s="216"/>
      <c r="IF38" s="216"/>
      <c r="IG38" s="216"/>
      <c r="IH38" s="216"/>
      <c r="II38" s="216"/>
      <c r="IJ38" s="216"/>
      <c r="IK38" s="216"/>
      <c r="IL38" s="216"/>
      <c r="IM38" s="216"/>
      <c r="IN38" s="216"/>
      <c r="IO38" s="216"/>
      <c r="IP38" s="216"/>
      <c r="IQ38" s="216"/>
      <c r="IR38" s="216"/>
      <c r="IS38" s="216"/>
      <c r="IT38" s="216"/>
      <c r="IU38" s="216"/>
      <c r="IV38" s="216"/>
      <c r="IW38" s="216"/>
      <c r="IX38" s="216"/>
      <c r="IY38" s="216"/>
      <c r="IZ38" s="216"/>
      <c r="JA38" s="216"/>
      <c r="JB38" s="216"/>
      <c r="JC38" s="216"/>
      <c r="JD38" s="216"/>
      <c r="JE38" s="216"/>
      <c r="JF38" s="216"/>
      <c r="JG38" s="216"/>
      <c r="JH38" s="216"/>
      <c r="JI38" s="216"/>
      <c r="JJ38" s="216"/>
      <c r="JK38" s="216"/>
      <c r="JL38" s="216"/>
      <c r="JM38" s="216"/>
      <c r="JN38" s="216"/>
      <c r="JO38" s="216"/>
      <c r="JP38" s="216"/>
      <c r="JQ38" s="216"/>
      <c r="JR38" s="216"/>
      <c r="JS38" s="216"/>
    </row>
    <row r="39" spans="1:279" ht="11.1" customHeight="1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216"/>
      <c r="BR39" s="216"/>
      <c r="BS39" s="216"/>
      <c r="BT39" s="216"/>
      <c r="BU39" s="216"/>
      <c r="BV39" s="216"/>
      <c r="BW39" s="216"/>
      <c r="BX39" s="216"/>
      <c r="BY39" s="216"/>
      <c r="BZ39" s="216"/>
      <c r="CA39" s="216"/>
      <c r="CB39" s="216"/>
      <c r="CC39" s="216"/>
      <c r="CD39" s="216"/>
      <c r="CE39" s="216"/>
      <c r="CF39" s="216"/>
      <c r="CG39" s="216"/>
      <c r="CH39" s="216"/>
      <c r="CI39" s="216"/>
      <c r="CJ39" s="216"/>
      <c r="CK39" s="216"/>
      <c r="CL39" s="216"/>
      <c r="CM39" s="216"/>
      <c r="CN39" s="216"/>
      <c r="CO39" s="216"/>
      <c r="CP39" s="216"/>
      <c r="CQ39" s="216"/>
      <c r="CR39" s="216"/>
      <c r="CS39" s="216"/>
      <c r="CT39" s="216"/>
      <c r="CU39" s="216"/>
      <c r="CV39" s="216"/>
      <c r="CW39" s="216"/>
      <c r="CX39" s="216"/>
      <c r="CY39" s="216"/>
      <c r="CZ39" s="216"/>
      <c r="DA39" s="216"/>
      <c r="DB39" s="216"/>
      <c r="DC39" s="216"/>
      <c r="DD39" s="216"/>
      <c r="DE39" s="216"/>
      <c r="DF39" s="216"/>
      <c r="DG39" s="216"/>
      <c r="DH39" s="216"/>
      <c r="DI39" s="216"/>
      <c r="DJ39" s="216"/>
      <c r="DK39" s="216"/>
      <c r="DL39" s="216"/>
      <c r="DM39" s="216"/>
      <c r="DN39" s="216"/>
      <c r="DO39" s="216"/>
      <c r="DP39" s="216"/>
      <c r="DQ39" s="216"/>
      <c r="DR39" s="216"/>
      <c r="DS39" s="216"/>
      <c r="DT39" s="216"/>
      <c r="DU39" s="216"/>
      <c r="DV39" s="216"/>
      <c r="DW39" s="216"/>
      <c r="DX39" s="216"/>
      <c r="DY39" s="216"/>
      <c r="DZ39" s="216"/>
      <c r="EA39" s="216"/>
      <c r="EB39" s="216"/>
      <c r="EC39" s="216"/>
      <c r="ED39" s="216"/>
      <c r="EE39" s="216"/>
      <c r="EF39" s="216"/>
      <c r="EG39" s="216"/>
      <c r="EH39" s="216"/>
      <c r="EI39" s="216"/>
      <c r="EJ39" s="216"/>
      <c r="EK39" s="216"/>
      <c r="EL39" s="216"/>
      <c r="EM39" s="216"/>
      <c r="EN39" s="216"/>
      <c r="EO39" s="216"/>
      <c r="EP39" s="216"/>
      <c r="EQ39" s="216"/>
      <c r="ER39" s="216"/>
      <c r="ES39" s="216"/>
      <c r="ET39" s="216"/>
      <c r="EU39" s="216"/>
      <c r="EV39" s="216"/>
      <c r="EW39" s="216"/>
      <c r="EX39" s="216"/>
      <c r="EY39" s="216"/>
      <c r="EZ39" s="216"/>
      <c r="FA39" s="216"/>
      <c r="FB39" s="216"/>
      <c r="FC39" s="216"/>
      <c r="FD39" s="216"/>
      <c r="FE39" s="216"/>
      <c r="FF39" s="216"/>
      <c r="FG39" s="216"/>
      <c r="FH39" s="216"/>
      <c r="FI39" s="216"/>
      <c r="FJ39" s="216"/>
      <c r="FK39" s="216"/>
      <c r="FL39" s="216"/>
      <c r="FM39" s="216"/>
      <c r="FN39" s="216"/>
      <c r="FO39" s="216"/>
      <c r="FP39" s="216"/>
      <c r="FQ39" s="216"/>
      <c r="FR39" s="216"/>
      <c r="FS39" s="216"/>
      <c r="FT39" s="216"/>
      <c r="FU39" s="216"/>
      <c r="FV39" s="216"/>
      <c r="FW39" s="216"/>
      <c r="FX39" s="216"/>
      <c r="FY39" s="216"/>
      <c r="FZ39" s="216"/>
      <c r="GA39" s="216"/>
      <c r="GB39" s="216"/>
      <c r="GC39" s="216"/>
      <c r="GD39" s="216"/>
      <c r="GE39" s="216"/>
      <c r="GF39" s="216"/>
      <c r="GG39" s="216"/>
      <c r="GH39" s="216"/>
      <c r="GI39" s="216"/>
      <c r="GJ39" s="216"/>
      <c r="GK39" s="216"/>
      <c r="GL39" s="216"/>
      <c r="GM39" s="216"/>
      <c r="GN39" s="216"/>
      <c r="GO39" s="216"/>
      <c r="GP39" s="216"/>
      <c r="GQ39" s="216"/>
      <c r="GR39" s="216"/>
      <c r="GS39" s="216"/>
      <c r="GT39" s="216"/>
      <c r="GU39" s="216"/>
      <c r="GV39" s="216"/>
      <c r="GW39" s="216"/>
      <c r="GX39" s="216"/>
      <c r="GY39" s="216"/>
      <c r="GZ39" s="216"/>
      <c r="HA39" s="216"/>
      <c r="HB39" s="216"/>
      <c r="HC39" s="216"/>
      <c r="HD39" s="216"/>
      <c r="HE39" s="216"/>
      <c r="HF39" s="216"/>
      <c r="HG39" s="216"/>
      <c r="HH39" s="216"/>
      <c r="HI39" s="216"/>
      <c r="HJ39" s="216"/>
      <c r="HK39" s="216"/>
      <c r="HL39" s="216"/>
      <c r="HM39" s="216"/>
      <c r="HN39" s="216"/>
      <c r="HO39" s="216"/>
      <c r="HP39" s="216"/>
      <c r="HQ39" s="216"/>
      <c r="HR39" s="216"/>
      <c r="HS39" s="216"/>
      <c r="HT39" s="216"/>
      <c r="HU39" s="216"/>
      <c r="HV39" s="216"/>
      <c r="HW39" s="216"/>
      <c r="HX39" s="216"/>
      <c r="HY39" s="216"/>
      <c r="HZ39" s="216"/>
      <c r="IA39" s="216"/>
      <c r="IB39" s="216"/>
      <c r="IC39" s="216"/>
      <c r="ID39" s="216"/>
      <c r="IE39" s="216"/>
      <c r="IF39" s="216"/>
      <c r="IG39" s="216"/>
      <c r="IH39" s="216"/>
      <c r="II39" s="216"/>
      <c r="IJ39" s="216"/>
      <c r="IK39" s="216"/>
      <c r="IL39" s="216"/>
      <c r="IM39" s="216"/>
      <c r="IN39" s="216"/>
      <c r="IO39" s="216"/>
      <c r="IP39" s="216"/>
      <c r="IQ39" s="216"/>
      <c r="IR39" s="216"/>
      <c r="IS39" s="216"/>
      <c r="IT39" s="216"/>
      <c r="IU39" s="216"/>
      <c r="IV39" s="216"/>
      <c r="IW39" s="216"/>
      <c r="IX39" s="216"/>
      <c r="IY39" s="216"/>
      <c r="IZ39" s="216"/>
      <c r="JA39" s="216"/>
      <c r="JB39" s="216"/>
      <c r="JC39" s="216"/>
      <c r="JD39" s="216"/>
      <c r="JE39" s="216"/>
      <c r="JF39" s="216"/>
      <c r="JG39" s="216"/>
      <c r="JH39" s="216"/>
      <c r="JI39" s="216"/>
      <c r="JJ39" s="216"/>
      <c r="JK39" s="216"/>
      <c r="JL39" s="216"/>
      <c r="JM39" s="216"/>
      <c r="JN39" s="216"/>
      <c r="JO39" s="216"/>
      <c r="JP39" s="216"/>
      <c r="JQ39" s="216"/>
      <c r="JR39" s="216"/>
      <c r="JS39" s="216"/>
    </row>
    <row r="40" spans="1:279" ht="11.1" customHeight="1" x14ac:dyDescent="0.2">
      <c r="B40" s="246" t="s">
        <v>2110</v>
      </c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347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188" t="s">
        <v>2117</v>
      </c>
      <c r="AM40" s="344"/>
      <c r="AN40" s="345"/>
      <c r="AO40" s="345"/>
      <c r="AP40" s="345"/>
      <c r="AQ40" s="345"/>
      <c r="AR40" s="345"/>
      <c r="AS40" s="189" t="s">
        <v>2117</v>
      </c>
      <c r="AT40" s="352"/>
      <c r="AU40" s="356"/>
      <c r="AV40" s="356"/>
      <c r="AW40" s="356"/>
      <c r="AX40" s="356"/>
      <c r="AY40" s="356"/>
      <c r="AZ40" s="356"/>
      <c r="BA40" s="35"/>
      <c r="BB40" s="188" t="s">
        <v>2118</v>
      </c>
      <c r="BC40" s="348"/>
      <c r="BD40" s="348"/>
      <c r="BE40" s="190" t="s">
        <v>2118</v>
      </c>
      <c r="BF40" s="348"/>
      <c r="BG40" s="348"/>
      <c r="BH40" s="348"/>
      <c r="BI40" s="348"/>
      <c r="BJ40" s="348"/>
      <c r="BK40" s="348"/>
      <c r="BL40" s="190"/>
      <c r="BM40" s="352" t="s">
        <v>2119</v>
      </c>
      <c r="BN40" s="353"/>
      <c r="BO40" s="35"/>
      <c r="BP40" s="35"/>
      <c r="BQ40" s="216"/>
      <c r="BR40" s="216"/>
      <c r="BS40" s="216"/>
      <c r="BT40" s="216"/>
      <c r="BU40" s="216"/>
      <c r="BV40" s="216"/>
      <c r="BW40" s="216"/>
      <c r="BX40" s="216"/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216"/>
      <c r="CP40" s="216"/>
      <c r="CQ40" s="216"/>
      <c r="CR40" s="216"/>
      <c r="CS40" s="216"/>
      <c r="CT40" s="216"/>
      <c r="CU40" s="216"/>
      <c r="CV40" s="216"/>
      <c r="CW40" s="216"/>
      <c r="CX40" s="216"/>
      <c r="CY40" s="216"/>
      <c r="CZ40" s="216"/>
      <c r="DA40" s="216"/>
      <c r="DB40" s="216"/>
      <c r="DC40" s="216"/>
      <c r="DD40" s="216"/>
      <c r="DE40" s="216"/>
      <c r="DF40" s="216"/>
      <c r="DG40" s="216"/>
      <c r="DH40" s="216"/>
      <c r="DI40" s="216"/>
      <c r="DJ40" s="216"/>
      <c r="DK40" s="216"/>
      <c r="DL40" s="216"/>
      <c r="DM40" s="216"/>
      <c r="DN40" s="216"/>
      <c r="DO40" s="216"/>
      <c r="DP40" s="216"/>
      <c r="DQ40" s="216"/>
      <c r="DR40" s="216"/>
      <c r="DS40" s="216"/>
      <c r="DT40" s="216"/>
      <c r="DU40" s="216"/>
      <c r="DV40" s="216"/>
      <c r="DW40" s="216"/>
      <c r="DX40" s="216"/>
      <c r="DY40" s="216"/>
      <c r="DZ40" s="216"/>
      <c r="EA40" s="216"/>
      <c r="EB40" s="216"/>
      <c r="EC40" s="216"/>
      <c r="ED40" s="216"/>
      <c r="EE40" s="216"/>
      <c r="EF40" s="216"/>
      <c r="EG40" s="216"/>
      <c r="EH40" s="216"/>
      <c r="EI40" s="216"/>
      <c r="EJ40" s="216"/>
      <c r="EK40" s="216"/>
      <c r="EL40" s="216"/>
      <c r="EM40" s="216"/>
      <c r="EN40" s="216"/>
      <c r="EO40" s="216"/>
      <c r="EP40" s="216"/>
      <c r="EQ40" s="216"/>
      <c r="ER40" s="216"/>
      <c r="ES40" s="216"/>
      <c r="ET40" s="216"/>
      <c r="EU40" s="216"/>
      <c r="EV40" s="216"/>
      <c r="EW40" s="216"/>
      <c r="EX40" s="216"/>
      <c r="EY40" s="216"/>
      <c r="EZ40" s="216"/>
      <c r="FA40" s="216"/>
      <c r="FB40" s="216"/>
      <c r="FC40" s="216"/>
      <c r="FD40" s="216"/>
      <c r="FE40" s="216"/>
      <c r="FF40" s="216"/>
      <c r="FG40" s="216"/>
      <c r="FH40" s="216"/>
      <c r="FI40" s="216"/>
      <c r="FJ40" s="216"/>
      <c r="FK40" s="216"/>
      <c r="FL40" s="216"/>
      <c r="FM40" s="216"/>
      <c r="FN40" s="216"/>
      <c r="FO40" s="216"/>
      <c r="FP40" s="216"/>
      <c r="FQ40" s="216"/>
      <c r="FR40" s="216"/>
      <c r="FS40" s="216"/>
      <c r="FT40" s="216"/>
      <c r="FU40" s="216"/>
      <c r="FV40" s="216"/>
      <c r="FW40" s="216"/>
      <c r="FX40" s="216"/>
      <c r="FY40" s="216"/>
      <c r="FZ40" s="216"/>
      <c r="GA40" s="216"/>
      <c r="GB40" s="216"/>
      <c r="GC40" s="216"/>
      <c r="GD40" s="216"/>
      <c r="GE40" s="216"/>
      <c r="GF40" s="216"/>
      <c r="GG40" s="216"/>
      <c r="GH40" s="216"/>
      <c r="GI40" s="216"/>
      <c r="GJ40" s="216"/>
      <c r="GK40" s="216"/>
      <c r="GL40" s="216"/>
      <c r="GM40" s="216"/>
      <c r="GN40" s="216"/>
      <c r="GO40" s="216"/>
      <c r="GP40" s="216"/>
      <c r="GQ40" s="216"/>
      <c r="GR40" s="216"/>
      <c r="GS40" s="216"/>
      <c r="GT40" s="216"/>
      <c r="GU40" s="216"/>
      <c r="GV40" s="216"/>
      <c r="GW40" s="216"/>
      <c r="GX40" s="216"/>
      <c r="GY40" s="216"/>
      <c r="GZ40" s="216"/>
      <c r="HA40" s="216"/>
      <c r="HB40" s="216"/>
      <c r="HC40" s="216"/>
      <c r="HD40" s="216"/>
      <c r="HE40" s="216"/>
      <c r="HF40" s="216"/>
      <c r="HG40" s="216"/>
      <c r="HH40" s="216"/>
      <c r="HI40" s="216"/>
      <c r="HJ40" s="216"/>
      <c r="HK40" s="216"/>
      <c r="HL40" s="216"/>
      <c r="HM40" s="216"/>
      <c r="HN40" s="216"/>
      <c r="HO40" s="216"/>
      <c r="HP40" s="216"/>
      <c r="HQ40" s="216"/>
      <c r="HR40" s="216"/>
      <c r="HS40" s="216"/>
      <c r="HT40" s="216"/>
      <c r="HU40" s="216"/>
      <c r="HV40" s="216"/>
      <c r="HW40" s="216"/>
      <c r="HX40" s="216"/>
      <c r="HY40" s="216"/>
      <c r="HZ40" s="216"/>
      <c r="IA40" s="216"/>
      <c r="IB40" s="216"/>
      <c r="IC40" s="216"/>
      <c r="ID40" s="216"/>
      <c r="IE40" s="216"/>
      <c r="IF40" s="216"/>
      <c r="IG40" s="216"/>
      <c r="IH40" s="216"/>
      <c r="II40" s="216"/>
      <c r="IJ40" s="216"/>
      <c r="IK40" s="216"/>
      <c r="IL40" s="216"/>
      <c r="IM40" s="216"/>
      <c r="IN40" s="216"/>
      <c r="IO40" s="216"/>
      <c r="IP40" s="216"/>
      <c r="IQ40" s="216"/>
      <c r="IR40" s="216"/>
      <c r="IS40" s="216"/>
      <c r="IT40" s="216"/>
      <c r="IU40" s="216"/>
      <c r="IV40" s="216"/>
      <c r="IW40" s="216"/>
      <c r="IX40" s="216"/>
      <c r="IY40" s="216"/>
      <c r="IZ40" s="216"/>
      <c r="JA40" s="216"/>
      <c r="JB40" s="216"/>
      <c r="JC40" s="216"/>
      <c r="JD40" s="216"/>
      <c r="JE40" s="216"/>
      <c r="JF40" s="216"/>
      <c r="JG40" s="216"/>
      <c r="JH40" s="216"/>
      <c r="JI40" s="216"/>
      <c r="JJ40" s="216"/>
      <c r="JK40" s="216"/>
      <c r="JL40" s="216"/>
      <c r="JM40" s="216"/>
      <c r="JN40" s="216"/>
      <c r="JO40" s="216"/>
      <c r="JP40" s="216"/>
      <c r="JQ40" s="216"/>
      <c r="JR40" s="216"/>
      <c r="JS40" s="216"/>
    </row>
    <row r="41" spans="1:279" ht="11.1" customHeight="1" x14ac:dyDescent="0.2">
      <c r="B41" s="182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259" t="s">
        <v>2116</v>
      </c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184"/>
      <c r="AM41" s="259" t="s">
        <v>2122</v>
      </c>
      <c r="AN41" s="260"/>
      <c r="AO41" s="260"/>
      <c r="AP41" s="260"/>
      <c r="AQ41" s="260"/>
      <c r="AR41" s="260"/>
      <c r="AS41" s="185"/>
      <c r="AT41" s="354" t="s">
        <v>2120</v>
      </c>
      <c r="AU41" s="355"/>
      <c r="AV41" s="355"/>
      <c r="AW41" s="355"/>
      <c r="AX41" s="355"/>
      <c r="AY41" s="355"/>
      <c r="AZ41" s="35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216"/>
      <c r="BR41" s="216"/>
      <c r="BS41" s="216"/>
      <c r="BT41" s="216"/>
      <c r="BU41" s="216"/>
      <c r="BV41" s="216"/>
      <c r="BW41" s="216"/>
      <c r="BX41" s="216"/>
      <c r="BY41" s="216"/>
      <c r="BZ41" s="216"/>
      <c r="CA41" s="216"/>
      <c r="CB41" s="216"/>
      <c r="CC41" s="216"/>
      <c r="CD41" s="216"/>
      <c r="CE41" s="216"/>
      <c r="CF41" s="216"/>
      <c r="CG41" s="216"/>
      <c r="CH41" s="216"/>
      <c r="CI41" s="216"/>
      <c r="CJ41" s="216"/>
      <c r="CK41" s="216"/>
      <c r="CL41" s="216"/>
      <c r="CM41" s="216"/>
      <c r="CN41" s="216"/>
      <c r="CO41" s="216"/>
      <c r="CP41" s="216"/>
      <c r="CQ41" s="216"/>
      <c r="CR41" s="216"/>
      <c r="CS41" s="216"/>
      <c r="CT41" s="216"/>
      <c r="CU41" s="216"/>
      <c r="CV41" s="216"/>
      <c r="CW41" s="216"/>
      <c r="CX41" s="216"/>
      <c r="CY41" s="216"/>
      <c r="CZ41" s="216"/>
      <c r="DA41" s="216"/>
      <c r="DB41" s="216"/>
      <c r="DC41" s="216"/>
      <c r="DD41" s="216"/>
      <c r="DE41" s="216"/>
      <c r="DF41" s="216"/>
      <c r="DG41" s="216"/>
      <c r="DH41" s="216"/>
      <c r="DI41" s="216"/>
      <c r="DJ41" s="216"/>
      <c r="DK41" s="216"/>
      <c r="DL41" s="216"/>
      <c r="DM41" s="216"/>
      <c r="DN41" s="216"/>
      <c r="DO41" s="216"/>
      <c r="DP41" s="216"/>
      <c r="DQ41" s="216"/>
      <c r="DR41" s="216"/>
      <c r="DS41" s="216"/>
      <c r="DT41" s="216"/>
      <c r="DU41" s="216"/>
      <c r="DV41" s="216"/>
      <c r="DW41" s="216"/>
      <c r="DX41" s="216"/>
      <c r="DY41" s="216"/>
      <c r="DZ41" s="216"/>
      <c r="EA41" s="216"/>
      <c r="EB41" s="216"/>
      <c r="EC41" s="216"/>
      <c r="ED41" s="216"/>
      <c r="EE41" s="216"/>
      <c r="EF41" s="216"/>
      <c r="EG41" s="216"/>
      <c r="EH41" s="216"/>
      <c r="EI41" s="216"/>
      <c r="EJ41" s="216"/>
      <c r="EK41" s="216"/>
      <c r="EL41" s="216"/>
      <c r="EM41" s="216"/>
      <c r="EN41" s="216"/>
      <c r="EO41" s="216"/>
      <c r="EP41" s="216"/>
      <c r="EQ41" s="216"/>
      <c r="ER41" s="216"/>
      <c r="ES41" s="216"/>
      <c r="ET41" s="216"/>
      <c r="EU41" s="216"/>
      <c r="EV41" s="216"/>
      <c r="EW41" s="216"/>
      <c r="EX41" s="216"/>
      <c r="EY41" s="216"/>
      <c r="EZ41" s="216"/>
      <c r="FA41" s="216"/>
      <c r="FB41" s="216"/>
      <c r="FC41" s="216"/>
      <c r="FD41" s="216"/>
      <c r="FE41" s="216"/>
      <c r="FF41" s="216"/>
      <c r="FG41" s="216"/>
      <c r="FH41" s="216"/>
      <c r="FI41" s="216"/>
      <c r="FJ41" s="216"/>
      <c r="FK41" s="216"/>
      <c r="FL41" s="216"/>
      <c r="FM41" s="216"/>
      <c r="FN41" s="216"/>
      <c r="FO41" s="216"/>
      <c r="FP41" s="216"/>
      <c r="FQ41" s="216"/>
      <c r="FR41" s="216"/>
      <c r="FS41" s="216"/>
      <c r="FT41" s="216"/>
      <c r="FU41" s="216"/>
      <c r="FV41" s="216"/>
      <c r="FW41" s="216"/>
      <c r="FX41" s="216"/>
      <c r="FY41" s="216"/>
      <c r="FZ41" s="216"/>
      <c r="GA41" s="216"/>
      <c r="GB41" s="216"/>
      <c r="GC41" s="216"/>
      <c r="GD41" s="216"/>
      <c r="GE41" s="216"/>
      <c r="GF41" s="216"/>
      <c r="GG41" s="216"/>
      <c r="GH41" s="216"/>
      <c r="GI41" s="216"/>
      <c r="GJ41" s="216"/>
      <c r="GK41" s="216"/>
      <c r="GL41" s="216"/>
      <c r="GM41" s="216"/>
      <c r="GN41" s="216"/>
      <c r="GO41" s="216"/>
      <c r="GP41" s="216"/>
      <c r="GQ41" s="216"/>
      <c r="GR41" s="216"/>
      <c r="GS41" s="216"/>
      <c r="GT41" s="216"/>
      <c r="GU41" s="216"/>
      <c r="GV41" s="216"/>
      <c r="GW41" s="216"/>
      <c r="GX41" s="216"/>
      <c r="GY41" s="216"/>
      <c r="GZ41" s="216"/>
      <c r="HA41" s="216"/>
      <c r="HB41" s="216"/>
      <c r="HC41" s="216"/>
      <c r="HD41" s="216"/>
      <c r="HE41" s="216"/>
      <c r="HF41" s="216"/>
      <c r="HG41" s="216"/>
      <c r="HH41" s="216"/>
      <c r="HI41" s="216"/>
      <c r="HJ41" s="216"/>
      <c r="HK41" s="216"/>
      <c r="HL41" s="216"/>
      <c r="HM41" s="216"/>
      <c r="HN41" s="216"/>
      <c r="HO41" s="216"/>
      <c r="HP41" s="216"/>
      <c r="HQ41" s="216"/>
      <c r="HR41" s="216"/>
      <c r="HS41" s="216"/>
      <c r="HT41" s="216"/>
      <c r="HU41" s="216"/>
      <c r="HV41" s="216"/>
      <c r="HW41" s="216"/>
      <c r="HX41" s="216"/>
      <c r="HY41" s="216"/>
      <c r="HZ41" s="216"/>
      <c r="IA41" s="216"/>
      <c r="IB41" s="216"/>
      <c r="IC41" s="216"/>
      <c r="ID41" s="216"/>
      <c r="IE41" s="216"/>
      <c r="IF41" s="216"/>
      <c r="IG41" s="216"/>
      <c r="IH41" s="216"/>
      <c r="II41" s="216"/>
      <c r="IJ41" s="216"/>
      <c r="IK41" s="216"/>
      <c r="IL41" s="216"/>
      <c r="IM41" s="216"/>
      <c r="IN41" s="216"/>
      <c r="IO41" s="216"/>
      <c r="IP41" s="216"/>
      <c r="IQ41" s="216"/>
      <c r="IR41" s="216"/>
      <c r="IS41" s="216"/>
      <c r="IT41" s="216"/>
      <c r="IU41" s="216"/>
      <c r="IV41" s="216"/>
      <c r="IW41" s="216"/>
      <c r="IX41" s="216"/>
      <c r="IY41" s="216"/>
      <c r="IZ41" s="216"/>
      <c r="JA41" s="216"/>
      <c r="JB41" s="216"/>
      <c r="JC41" s="216"/>
      <c r="JD41" s="216"/>
      <c r="JE41" s="216"/>
      <c r="JF41" s="216"/>
      <c r="JG41" s="216"/>
      <c r="JH41" s="216"/>
      <c r="JI41" s="216"/>
      <c r="JJ41" s="216"/>
      <c r="JK41" s="216"/>
      <c r="JL41" s="216"/>
      <c r="JM41" s="216"/>
      <c r="JN41" s="216"/>
      <c r="JO41" s="216"/>
      <c r="JP41" s="216"/>
      <c r="JQ41" s="216"/>
      <c r="JR41" s="216"/>
      <c r="JS41" s="216"/>
    </row>
    <row r="42" spans="1:279" ht="11.1" customHeight="1" x14ac:dyDescent="0.2">
      <c r="A42" s="211"/>
      <c r="B42" s="357" t="s">
        <v>10</v>
      </c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  <c r="AM42" s="358"/>
      <c r="AN42" s="358"/>
      <c r="AO42" s="358"/>
      <c r="AP42" s="358"/>
      <c r="AQ42" s="358"/>
      <c r="AR42" s="358"/>
      <c r="AS42" s="358"/>
      <c r="AT42" s="358"/>
      <c r="AU42" s="358"/>
      <c r="AV42" s="358"/>
      <c r="AW42" s="358"/>
      <c r="AX42" s="358"/>
      <c r="AY42" s="358"/>
      <c r="AZ42" s="358"/>
      <c r="BA42" s="358"/>
      <c r="BB42" s="358"/>
      <c r="BC42" s="358"/>
      <c r="BD42" s="358"/>
      <c r="BE42" s="358"/>
      <c r="BF42" s="358"/>
      <c r="BG42" s="358"/>
      <c r="BH42" s="358"/>
      <c r="BI42" s="358"/>
      <c r="BJ42" s="358"/>
      <c r="BK42" s="358"/>
      <c r="BL42" s="358"/>
      <c r="BM42" s="358"/>
      <c r="BN42" s="358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216"/>
      <c r="CP42" s="216"/>
      <c r="CQ42" s="216"/>
      <c r="CR42" s="216"/>
      <c r="CS42" s="216"/>
      <c r="CT42" s="216"/>
      <c r="CU42" s="216"/>
      <c r="CV42" s="216"/>
      <c r="CW42" s="216"/>
      <c r="CX42" s="216"/>
      <c r="CY42" s="216"/>
      <c r="CZ42" s="216"/>
      <c r="DA42" s="216"/>
      <c r="DB42" s="216"/>
      <c r="DC42" s="216"/>
      <c r="DD42" s="216"/>
      <c r="DE42" s="216"/>
      <c r="DF42" s="216"/>
      <c r="DG42" s="216"/>
      <c r="DH42" s="216"/>
      <c r="DI42" s="216"/>
      <c r="DJ42" s="216"/>
      <c r="DK42" s="216"/>
      <c r="DL42" s="216"/>
      <c r="DM42" s="216"/>
      <c r="DN42" s="216"/>
      <c r="DO42" s="216"/>
      <c r="DP42" s="216"/>
      <c r="DQ42" s="216"/>
      <c r="DR42" s="216"/>
      <c r="DS42" s="216"/>
      <c r="DT42" s="216"/>
      <c r="DU42" s="216"/>
      <c r="DV42" s="216"/>
      <c r="DW42" s="216"/>
      <c r="DX42" s="216"/>
      <c r="DY42" s="216"/>
      <c r="DZ42" s="216"/>
      <c r="EA42" s="216"/>
      <c r="EB42" s="216"/>
      <c r="EC42" s="216"/>
      <c r="ED42" s="216"/>
      <c r="EE42" s="216"/>
      <c r="EF42" s="216"/>
      <c r="EG42" s="216"/>
      <c r="EH42" s="216"/>
      <c r="EI42" s="216"/>
      <c r="EJ42" s="216"/>
      <c r="EK42" s="216"/>
      <c r="EL42" s="216"/>
      <c r="EM42" s="216"/>
      <c r="EN42" s="216"/>
      <c r="EO42" s="216"/>
      <c r="EP42" s="216"/>
      <c r="EQ42" s="216"/>
      <c r="ER42" s="216"/>
      <c r="ES42" s="216"/>
      <c r="ET42" s="216"/>
      <c r="EU42" s="216"/>
      <c r="EV42" s="216"/>
      <c r="EW42" s="216"/>
      <c r="EX42" s="216"/>
      <c r="EY42" s="216"/>
      <c r="EZ42" s="216"/>
      <c r="FA42" s="216"/>
      <c r="FB42" s="216"/>
      <c r="FC42" s="216"/>
      <c r="FD42" s="216"/>
      <c r="FE42" s="216"/>
      <c r="FF42" s="216"/>
      <c r="FG42" s="216"/>
      <c r="FH42" s="216"/>
      <c r="FI42" s="216"/>
      <c r="FJ42" s="216"/>
      <c r="FK42" s="216"/>
      <c r="FL42" s="216"/>
      <c r="FM42" s="216"/>
      <c r="FN42" s="216"/>
      <c r="FO42" s="216"/>
      <c r="FP42" s="216"/>
      <c r="FQ42" s="216"/>
      <c r="FR42" s="216"/>
      <c r="FS42" s="216"/>
      <c r="FT42" s="216"/>
      <c r="FU42" s="216"/>
      <c r="FV42" s="216"/>
      <c r="FW42" s="216"/>
      <c r="FX42" s="216"/>
      <c r="FY42" s="216"/>
      <c r="FZ42" s="216"/>
      <c r="GA42" s="216"/>
      <c r="GB42" s="216"/>
      <c r="GC42" s="216"/>
      <c r="GD42" s="216"/>
      <c r="GE42" s="216"/>
      <c r="GF42" s="216"/>
      <c r="GG42" s="216"/>
      <c r="GH42" s="216"/>
      <c r="GI42" s="216"/>
      <c r="GJ42" s="216"/>
      <c r="GK42" s="216"/>
      <c r="GL42" s="216"/>
      <c r="GM42" s="216"/>
      <c r="GN42" s="216"/>
      <c r="GO42" s="216"/>
      <c r="GP42" s="216"/>
      <c r="GQ42" s="216"/>
      <c r="GR42" s="216"/>
      <c r="GS42" s="216"/>
      <c r="GT42" s="216"/>
      <c r="GU42" s="216"/>
      <c r="GV42" s="216"/>
      <c r="GW42" s="216"/>
      <c r="GX42" s="216"/>
      <c r="GY42" s="216"/>
      <c r="GZ42" s="216"/>
      <c r="HA42" s="216"/>
      <c r="HB42" s="216"/>
      <c r="HC42" s="216"/>
      <c r="HD42" s="216"/>
      <c r="HE42" s="216"/>
      <c r="HF42" s="216"/>
      <c r="HG42" s="216"/>
      <c r="HH42" s="216"/>
      <c r="HI42" s="216"/>
      <c r="HJ42" s="216"/>
      <c r="HK42" s="216"/>
      <c r="HL42" s="216"/>
      <c r="HM42" s="216"/>
      <c r="HN42" s="216"/>
      <c r="HO42" s="216"/>
      <c r="HP42" s="216"/>
      <c r="HQ42" s="216"/>
      <c r="HR42" s="216"/>
      <c r="HS42" s="216"/>
      <c r="HT42" s="216"/>
      <c r="HU42" s="216"/>
      <c r="HV42" s="216"/>
      <c r="HW42" s="216"/>
      <c r="HX42" s="216"/>
      <c r="HY42" s="216"/>
      <c r="HZ42" s="216"/>
      <c r="IA42" s="216"/>
      <c r="IB42" s="216"/>
      <c r="IC42" s="216"/>
      <c r="ID42" s="216"/>
      <c r="IE42" s="216"/>
      <c r="IF42" s="216"/>
      <c r="IG42" s="216"/>
      <c r="IH42" s="216"/>
      <c r="II42" s="216"/>
      <c r="IJ42" s="216"/>
      <c r="IK42" s="216"/>
      <c r="IL42" s="216"/>
      <c r="IM42" s="216"/>
      <c r="IN42" s="216"/>
      <c r="IO42" s="216"/>
      <c r="IP42" s="216"/>
      <c r="IQ42" s="216"/>
      <c r="IR42" s="216"/>
      <c r="IS42" s="216"/>
      <c r="IT42" s="216"/>
      <c r="IU42" s="216"/>
      <c r="IV42" s="216"/>
      <c r="IW42" s="216"/>
      <c r="IX42" s="216"/>
      <c r="IY42" s="216"/>
      <c r="IZ42" s="216"/>
      <c r="JA42" s="216"/>
      <c r="JB42" s="216"/>
      <c r="JC42" s="216"/>
      <c r="JD42" s="216"/>
      <c r="JE42" s="216"/>
      <c r="JF42" s="216"/>
      <c r="JG42" s="216"/>
      <c r="JH42" s="216"/>
      <c r="JI42" s="216"/>
      <c r="JJ42" s="216"/>
      <c r="JK42" s="216"/>
      <c r="JL42" s="216"/>
      <c r="JM42" s="216"/>
      <c r="JN42" s="216"/>
      <c r="JO42" s="216"/>
      <c r="JP42" s="216"/>
      <c r="JQ42" s="216"/>
      <c r="JR42" s="216"/>
      <c r="JS42" s="216"/>
    </row>
    <row r="43" spans="1:279" ht="11.1" customHeight="1" x14ac:dyDescent="0.2">
      <c r="B43" s="350" t="s">
        <v>2097</v>
      </c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6"/>
      <c r="CC43" s="216"/>
      <c r="CD43" s="216"/>
      <c r="CE43" s="216"/>
      <c r="CF43" s="216"/>
      <c r="CG43" s="216"/>
      <c r="CH43" s="216"/>
      <c r="CI43" s="216"/>
      <c r="CJ43" s="216"/>
      <c r="CK43" s="216"/>
      <c r="CL43" s="216"/>
      <c r="CM43" s="216"/>
      <c r="CN43" s="216"/>
      <c r="CO43" s="216"/>
      <c r="CP43" s="216"/>
      <c r="CQ43" s="216"/>
      <c r="CR43" s="216"/>
      <c r="CS43" s="216"/>
      <c r="CT43" s="216"/>
      <c r="CU43" s="216"/>
      <c r="CV43" s="216"/>
      <c r="CW43" s="216"/>
      <c r="CX43" s="216"/>
      <c r="CY43" s="216"/>
      <c r="CZ43" s="216"/>
      <c r="DA43" s="216"/>
      <c r="DB43" s="216"/>
      <c r="DC43" s="216"/>
      <c r="DD43" s="216"/>
      <c r="DE43" s="216"/>
      <c r="DF43" s="216"/>
      <c r="DG43" s="216"/>
      <c r="DH43" s="216"/>
      <c r="DI43" s="216"/>
      <c r="DJ43" s="216"/>
      <c r="DK43" s="216"/>
      <c r="DL43" s="216"/>
      <c r="DM43" s="216"/>
      <c r="DN43" s="216"/>
      <c r="DO43" s="216"/>
      <c r="DP43" s="216"/>
      <c r="DQ43" s="216"/>
      <c r="DR43" s="216"/>
      <c r="DS43" s="216"/>
      <c r="DT43" s="216"/>
      <c r="DU43" s="216"/>
      <c r="DV43" s="216"/>
      <c r="DW43" s="216"/>
      <c r="DX43" s="216"/>
      <c r="DY43" s="216"/>
      <c r="DZ43" s="216"/>
      <c r="EA43" s="216"/>
      <c r="EB43" s="216"/>
      <c r="EC43" s="216"/>
      <c r="ED43" s="216"/>
      <c r="EE43" s="216"/>
      <c r="EF43" s="216"/>
      <c r="EG43" s="216"/>
      <c r="EH43" s="216"/>
      <c r="EI43" s="216"/>
      <c r="EJ43" s="216"/>
      <c r="EK43" s="216"/>
      <c r="EL43" s="216"/>
      <c r="EM43" s="216"/>
      <c r="EN43" s="216"/>
      <c r="EO43" s="216"/>
      <c r="EP43" s="216"/>
      <c r="EQ43" s="216"/>
      <c r="ER43" s="216"/>
      <c r="ES43" s="216"/>
      <c r="ET43" s="216"/>
      <c r="EU43" s="216"/>
      <c r="EV43" s="216"/>
      <c r="EW43" s="216"/>
      <c r="EX43" s="216"/>
      <c r="EY43" s="216"/>
      <c r="EZ43" s="216"/>
      <c r="FA43" s="216"/>
      <c r="FB43" s="216"/>
      <c r="FC43" s="216"/>
      <c r="FD43" s="216"/>
      <c r="FE43" s="216"/>
      <c r="FF43" s="216"/>
      <c r="FG43" s="216"/>
      <c r="FH43" s="216"/>
      <c r="FI43" s="216"/>
      <c r="FJ43" s="216"/>
      <c r="FK43" s="216"/>
      <c r="FL43" s="216"/>
      <c r="FM43" s="216"/>
      <c r="FN43" s="216"/>
      <c r="FO43" s="216"/>
      <c r="FP43" s="216"/>
      <c r="FQ43" s="216"/>
      <c r="FR43" s="216"/>
      <c r="FS43" s="216"/>
      <c r="FT43" s="216"/>
      <c r="FU43" s="216"/>
      <c r="FV43" s="216"/>
      <c r="FW43" s="216"/>
      <c r="FX43" s="216"/>
      <c r="FY43" s="216"/>
      <c r="FZ43" s="216"/>
      <c r="GA43" s="216"/>
      <c r="GB43" s="216"/>
      <c r="GC43" s="216"/>
      <c r="GD43" s="216"/>
      <c r="GE43" s="216"/>
      <c r="GF43" s="216"/>
      <c r="GG43" s="216"/>
      <c r="GH43" s="216"/>
      <c r="GI43" s="216"/>
      <c r="GJ43" s="216"/>
      <c r="GK43" s="216"/>
      <c r="GL43" s="216"/>
      <c r="GM43" s="216"/>
      <c r="GN43" s="216"/>
      <c r="GO43" s="216"/>
      <c r="GP43" s="216"/>
      <c r="GQ43" s="216"/>
      <c r="GR43" s="216"/>
      <c r="GS43" s="216"/>
      <c r="GT43" s="216"/>
      <c r="GU43" s="216"/>
      <c r="GV43" s="216"/>
      <c r="GW43" s="216"/>
      <c r="GX43" s="216"/>
      <c r="GY43" s="216"/>
      <c r="GZ43" s="216"/>
      <c r="HA43" s="216"/>
      <c r="HB43" s="216"/>
      <c r="HC43" s="216"/>
      <c r="HD43" s="216"/>
      <c r="HE43" s="216"/>
      <c r="HF43" s="216"/>
      <c r="HG43" s="216"/>
      <c r="HH43" s="216"/>
      <c r="HI43" s="216"/>
      <c r="HJ43" s="216"/>
      <c r="HK43" s="216"/>
      <c r="HL43" s="216"/>
      <c r="HM43" s="216"/>
      <c r="HN43" s="216"/>
      <c r="HO43" s="216"/>
      <c r="HP43" s="216"/>
      <c r="HQ43" s="216"/>
      <c r="HR43" s="216"/>
      <c r="HS43" s="216"/>
      <c r="HT43" s="216"/>
      <c r="HU43" s="216"/>
      <c r="HV43" s="216"/>
      <c r="HW43" s="216"/>
      <c r="HX43" s="216"/>
      <c r="HY43" s="216"/>
      <c r="HZ43" s="216"/>
      <c r="IA43" s="216"/>
      <c r="IB43" s="216"/>
      <c r="IC43" s="216"/>
      <c r="ID43" s="216"/>
      <c r="IE43" s="216"/>
      <c r="IF43" s="216"/>
      <c r="IG43" s="216"/>
      <c r="IH43" s="216"/>
      <c r="II43" s="216"/>
      <c r="IJ43" s="216"/>
      <c r="IK43" s="216"/>
      <c r="IL43" s="216"/>
      <c r="IM43" s="216"/>
      <c r="IN43" s="216"/>
      <c r="IO43" s="216"/>
      <c r="IP43" s="216"/>
      <c r="IQ43" s="216"/>
      <c r="IR43" s="216"/>
      <c r="IS43" s="216"/>
      <c r="IT43" s="216"/>
      <c r="IU43" s="216"/>
      <c r="IV43" s="216"/>
      <c r="IW43" s="216"/>
      <c r="IX43" s="216"/>
      <c r="IY43" s="216"/>
      <c r="IZ43" s="216"/>
      <c r="JA43" s="216"/>
      <c r="JB43" s="216"/>
      <c r="JC43" s="216"/>
      <c r="JD43" s="216"/>
      <c r="JE43" s="216"/>
      <c r="JF43" s="216"/>
      <c r="JG43" s="216"/>
      <c r="JH43" s="216"/>
      <c r="JI43" s="216"/>
      <c r="JJ43" s="216"/>
      <c r="JK43" s="216"/>
      <c r="JL43" s="216"/>
      <c r="JM43" s="216"/>
      <c r="JN43" s="216"/>
      <c r="JO43" s="216"/>
      <c r="JP43" s="216"/>
      <c r="JQ43" s="216"/>
      <c r="JR43" s="216"/>
      <c r="JS43" s="216"/>
    </row>
    <row r="44" spans="1:279" ht="11.1" customHeight="1" x14ac:dyDescent="0.2">
      <c r="B44" s="264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265"/>
      <c r="BC44" s="265"/>
      <c r="BD44" s="265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6"/>
      <c r="BQ44" s="213"/>
    </row>
    <row r="45" spans="1:279" ht="11.1" customHeight="1" x14ac:dyDescent="0.2">
      <c r="B45" s="267" t="s">
        <v>2104</v>
      </c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59"/>
    </row>
    <row r="46" spans="1:279" ht="11.1" customHeight="1" x14ac:dyDescent="0.2">
      <c r="B46" s="238" t="s">
        <v>2099</v>
      </c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9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1"/>
      <c r="BQ46" s="213"/>
    </row>
    <row r="47" spans="1:279" ht="11.1" customHeight="1" x14ac:dyDescent="0.2">
      <c r="B47" s="11" t="s">
        <v>2084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</row>
    <row r="48" spans="1:279" ht="32.25" customHeight="1" x14ac:dyDescent="0.2">
      <c r="B48" s="245" t="s">
        <v>2138</v>
      </c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2" t="s">
        <v>2023</v>
      </c>
      <c r="S48" s="243"/>
      <c r="T48" s="243"/>
      <c r="U48" s="244" t="s">
        <v>2137</v>
      </c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2" t="s">
        <v>2023</v>
      </c>
      <c r="AK48" s="243"/>
      <c r="AL48" s="243"/>
      <c r="AM48" s="244" t="s">
        <v>2139</v>
      </c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2" t="s">
        <v>2023</v>
      </c>
      <c r="AY48" s="243"/>
      <c r="AZ48" s="243"/>
      <c r="BA48" s="244" t="s">
        <v>2112</v>
      </c>
      <c r="BB48" s="346"/>
      <c r="BC48" s="346"/>
      <c r="BD48" s="346"/>
      <c r="BE48" s="346"/>
      <c r="BF48" s="346"/>
      <c r="BG48" s="346"/>
      <c r="BH48" s="346"/>
      <c r="BI48" s="346"/>
      <c r="BJ48" s="346"/>
      <c r="BK48" s="346"/>
      <c r="BL48" s="346"/>
      <c r="BM48" s="242" t="s">
        <v>2023</v>
      </c>
      <c r="BN48" s="243"/>
      <c r="BO48" s="79"/>
      <c r="BP48" s="79"/>
    </row>
    <row r="49" spans="1:69" ht="11.1" customHeight="1" x14ac:dyDescent="0.2">
      <c r="B49" s="337" t="s">
        <v>2095</v>
      </c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</row>
    <row r="50" spans="1:69" ht="11.1" customHeight="1" x14ac:dyDescent="0.2">
      <c r="B50" s="236" t="s">
        <v>14</v>
      </c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 t="s">
        <v>15</v>
      </c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 t="s">
        <v>16</v>
      </c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7"/>
      <c r="BQ50" s="213"/>
    </row>
    <row r="51" spans="1:69" ht="11.1" customHeight="1" x14ac:dyDescent="0.2">
      <c r="B51" s="230" t="s">
        <v>2124</v>
      </c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2"/>
      <c r="AB51" s="333"/>
      <c r="AC51" s="333"/>
      <c r="AD51" s="333"/>
      <c r="AE51" s="333"/>
      <c r="AF51" s="333"/>
      <c r="AG51" s="333"/>
      <c r="AH51" s="333"/>
      <c r="AI51" s="333"/>
      <c r="AJ51" s="333"/>
      <c r="AK51" s="333"/>
      <c r="AL51" s="333"/>
      <c r="AM51" s="333"/>
      <c r="AN51" s="333"/>
      <c r="AO51" s="333"/>
      <c r="AP51" s="333"/>
      <c r="AQ51" s="333"/>
      <c r="AR51" s="333"/>
      <c r="AS51" s="333"/>
      <c r="AT51" s="333"/>
      <c r="AU51" s="333"/>
      <c r="AV51" s="334"/>
      <c r="AW51" s="335"/>
      <c r="AX51" s="336"/>
      <c r="AY51" s="15" t="s">
        <v>17</v>
      </c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205"/>
      <c r="BQ51" s="213"/>
    </row>
    <row r="52" spans="1:69" ht="11.1" customHeight="1" x14ac:dyDescent="0.2">
      <c r="B52" s="230" t="s">
        <v>2125</v>
      </c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2"/>
      <c r="AB52" s="333"/>
      <c r="AC52" s="333"/>
      <c r="AD52" s="333"/>
      <c r="AE52" s="333"/>
      <c r="AF52" s="333"/>
      <c r="AG52" s="333"/>
      <c r="AH52" s="333"/>
      <c r="AI52" s="333"/>
      <c r="AJ52" s="333"/>
      <c r="AK52" s="333"/>
      <c r="AL52" s="333"/>
      <c r="AM52" s="333"/>
      <c r="AN52" s="333"/>
      <c r="AO52" s="333"/>
      <c r="AP52" s="333"/>
      <c r="AQ52" s="333"/>
      <c r="AR52" s="333"/>
      <c r="AS52" s="333"/>
      <c r="AT52" s="333"/>
      <c r="AU52" s="333"/>
      <c r="AV52" s="334"/>
      <c r="AW52" s="335"/>
      <c r="AX52" s="336"/>
      <c r="AY52" s="15" t="s">
        <v>17</v>
      </c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205"/>
      <c r="BQ52" s="213"/>
    </row>
    <row r="53" spans="1:69" ht="11.1" customHeight="1" x14ac:dyDescent="0.2">
      <c r="B53" s="230" t="s">
        <v>2126</v>
      </c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2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333"/>
      <c r="AM53" s="333"/>
      <c r="AN53" s="333"/>
      <c r="AO53" s="333"/>
      <c r="AP53" s="333"/>
      <c r="AQ53" s="333"/>
      <c r="AR53" s="333"/>
      <c r="AS53" s="333"/>
      <c r="AT53" s="333"/>
      <c r="AU53" s="333"/>
      <c r="AV53" s="334"/>
      <c r="AW53" s="335"/>
      <c r="AX53" s="336"/>
      <c r="AY53" s="15" t="s">
        <v>17</v>
      </c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205"/>
      <c r="BQ53" s="213"/>
    </row>
    <row r="54" spans="1:69" ht="11.1" customHeight="1" x14ac:dyDescent="0.2">
      <c r="B54" s="343" t="s">
        <v>2011</v>
      </c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8"/>
      <c r="AL54" s="268"/>
      <c r="AM54" s="268"/>
      <c r="AN54" s="268"/>
      <c r="AO54" s="268"/>
      <c r="AP54" s="268"/>
      <c r="AQ54" s="268"/>
      <c r="AR54" s="268"/>
      <c r="AS54" s="268"/>
      <c r="AT54" s="268"/>
      <c r="AU54" s="268"/>
      <c r="AV54" s="268"/>
      <c r="AW54" s="268"/>
      <c r="AX54" s="268"/>
      <c r="AY54" s="268"/>
      <c r="AZ54" s="268"/>
      <c r="BA54" s="268"/>
      <c r="BB54" s="268"/>
      <c r="BC54" s="268"/>
      <c r="BD54" s="268"/>
      <c r="BE54" s="268"/>
      <c r="BF54" s="268"/>
      <c r="BG54" s="268"/>
      <c r="BH54" s="268"/>
      <c r="BI54" s="268"/>
      <c r="BJ54" s="268"/>
      <c r="BK54" s="268"/>
      <c r="BL54" s="268"/>
      <c r="BM54" s="268"/>
      <c r="BN54" s="268"/>
      <c r="BO54" s="8"/>
      <c r="BP54" s="8"/>
      <c r="BQ54" s="213"/>
    </row>
    <row r="55" spans="1:69" ht="11.1" customHeight="1" x14ac:dyDescent="0.2">
      <c r="B55" s="342"/>
      <c r="C55" s="342"/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/>
      <c r="AB55" s="294"/>
      <c r="AC55" s="294"/>
      <c r="AD55" s="294"/>
      <c r="AE55" s="294"/>
      <c r="AF55" s="294"/>
      <c r="AG55" s="294"/>
      <c r="AH55" s="294"/>
      <c r="AI55" s="294"/>
      <c r="AJ55" s="294"/>
      <c r="AK55" s="294"/>
      <c r="AL55" s="294"/>
      <c r="AM55" s="294"/>
      <c r="AN55" s="294"/>
      <c r="AO55" s="294"/>
      <c r="AP55" s="294"/>
      <c r="AQ55" s="294"/>
      <c r="AR55" s="294"/>
      <c r="AS55" s="294"/>
      <c r="AT55" s="294"/>
      <c r="AU55" s="294"/>
      <c r="AV55" s="294"/>
      <c r="AW55" s="294"/>
      <c r="AX55" s="294"/>
      <c r="AY55" s="294"/>
      <c r="AZ55" s="294"/>
      <c r="BA55" s="294"/>
      <c r="BB55" s="294"/>
      <c r="BC55" s="294"/>
      <c r="BD55" s="294"/>
      <c r="BE55" s="294"/>
      <c r="BF55" s="294"/>
      <c r="BG55" s="294"/>
      <c r="BH55" s="294"/>
      <c r="BI55" s="294"/>
      <c r="BJ55" s="294"/>
      <c r="BK55" s="294"/>
      <c r="BL55" s="294"/>
      <c r="BM55" s="294"/>
      <c r="BN55" s="294"/>
      <c r="BO55" s="8"/>
      <c r="BP55" s="8"/>
      <c r="BQ55" s="213"/>
    </row>
    <row r="56" spans="1:69" ht="11.1" customHeight="1" x14ac:dyDescent="0.2">
      <c r="B56" s="269" t="s">
        <v>2085</v>
      </c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</row>
    <row r="57" spans="1:69" ht="11.1" customHeight="1" x14ac:dyDescent="0.2">
      <c r="B57" s="332"/>
      <c r="C57" s="319"/>
      <c r="D57" s="319"/>
      <c r="E57" s="319"/>
      <c r="F57" s="319"/>
      <c r="G57" s="319"/>
      <c r="H57" s="319"/>
      <c r="I57" s="320"/>
    </row>
    <row r="58" spans="1:69" s="196" customFormat="1" ht="11.1" customHeight="1" x14ac:dyDescent="0.2">
      <c r="A58" s="187"/>
      <c r="B58" s="199"/>
      <c r="C58" s="199"/>
      <c r="D58" s="199"/>
      <c r="E58" s="199"/>
      <c r="F58" s="199"/>
      <c r="G58" s="199"/>
      <c r="H58" s="199"/>
      <c r="I58" s="199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</row>
    <row r="59" spans="1:69" ht="11.1" customHeight="1" x14ac:dyDescent="0.2">
      <c r="B59" s="250" t="s">
        <v>2098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400"/>
      <c r="U59" s="401"/>
      <c r="V59" s="401"/>
      <c r="W59" s="401"/>
      <c r="X59" s="401"/>
      <c r="Y59" s="401"/>
      <c r="Z59" s="401"/>
      <c r="AA59" s="401"/>
      <c r="AB59" s="401"/>
      <c r="AC59" s="401"/>
      <c r="AD59" s="401"/>
      <c r="AE59" s="401"/>
      <c r="AF59" s="401"/>
      <c r="AG59" s="401"/>
      <c r="AH59" s="192" t="s">
        <v>2117</v>
      </c>
      <c r="AI59" s="252"/>
      <c r="AJ59" s="401"/>
      <c r="AK59" s="401"/>
      <c r="AL59" s="401"/>
      <c r="AM59" s="401"/>
      <c r="AN59" s="401"/>
      <c r="AO59" s="401"/>
      <c r="AP59" s="401"/>
      <c r="AQ59" s="401"/>
      <c r="AR59" s="401"/>
      <c r="AS59" s="194" t="s">
        <v>2117</v>
      </c>
      <c r="AT59" s="252"/>
      <c r="AU59" s="253"/>
      <c r="AV59" s="253"/>
      <c r="AW59" s="253"/>
      <c r="AX59" s="253"/>
      <c r="AY59" s="253"/>
      <c r="AZ59" s="253"/>
      <c r="BA59" s="150"/>
      <c r="BB59" s="192" t="s">
        <v>2118</v>
      </c>
      <c r="BC59" s="252"/>
      <c r="BD59" s="252"/>
      <c r="BE59" s="195" t="s">
        <v>2118</v>
      </c>
      <c r="BF59" s="252"/>
      <c r="BG59" s="252"/>
      <c r="BH59" s="252"/>
      <c r="BI59" s="252"/>
      <c r="BJ59" s="252"/>
      <c r="BK59" s="252"/>
      <c r="BL59" s="195"/>
      <c r="BM59" s="359" t="s">
        <v>2119</v>
      </c>
      <c r="BN59" s="360"/>
      <c r="BO59" s="35"/>
      <c r="BP59" s="35"/>
    </row>
    <row r="60" spans="1:69" s="196" customFormat="1" ht="11.1" customHeight="1" x14ac:dyDescent="0.2">
      <c r="A60" s="187"/>
      <c r="B60" s="191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397" t="s">
        <v>2121</v>
      </c>
      <c r="U60" s="398"/>
      <c r="V60" s="398"/>
      <c r="W60" s="398"/>
      <c r="X60" s="398"/>
      <c r="Y60" s="398"/>
      <c r="Z60" s="398"/>
      <c r="AA60" s="398"/>
      <c r="AB60" s="398"/>
      <c r="AC60" s="398"/>
      <c r="AD60" s="398"/>
      <c r="AE60" s="398"/>
      <c r="AF60" s="398"/>
      <c r="AG60" s="398"/>
      <c r="AH60" s="197"/>
      <c r="AI60" s="399" t="s">
        <v>2116</v>
      </c>
      <c r="AJ60" s="398"/>
      <c r="AK60" s="398"/>
      <c r="AL60" s="398"/>
      <c r="AM60" s="398"/>
      <c r="AN60" s="398"/>
      <c r="AO60" s="398"/>
      <c r="AP60" s="398"/>
      <c r="AQ60" s="398"/>
      <c r="AR60" s="398"/>
      <c r="AS60" s="198"/>
      <c r="AT60" s="399" t="s">
        <v>2122</v>
      </c>
      <c r="AU60" s="398"/>
      <c r="AV60" s="398"/>
      <c r="AW60" s="398"/>
      <c r="AX60" s="398"/>
      <c r="AY60" s="398"/>
      <c r="AZ60" s="398"/>
      <c r="BA60" s="150"/>
      <c r="BB60" s="192"/>
      <c r="BC60" s="192"/>
      <c r="BD60" s="192"/>
      <c r="BE60" s="195"/>
      <c r="BF60" s="192"/>
      <c r="BG60" s="192"/>
      <c r="BH60" s="192"/>
      <c r="BI60" s="192"/>
      <c r="BJ60" s="192"/>
      <c r="BK60" s="192"/>
      <c r="BL60" s="195"/>
      <c r="BM60" s="192"/>
      <c r="BN60" s="193"/>
      <c r="BO60" s="150"/>
      <c r="BP60" s="150"/>
    </row>
    <row r="61" spans="1:69" ht="11.1" customHeight="1" x14ac:dyDescent="0.2">
      <c r="B61" s="250" t="s">
        <v>2096</v>
      </c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400"/>
      <c r="U61" s="401"/>
      <c r="V61" s="401"/>
      <c r="W61" s="401"/>
      <c r="X61" s="401"/>
      <c r="Y61" s="401"/>
      <c r="Z61" s="401"/>
      <c r="AA61" s="401"/>
      <c r="AB61" s="401"/>
      <c r="AC61" s="401"/>
      <c r="AD61" s="401"/>
      <c r="AE61" s="401"/>
      <c r="AF61" s="401"/>
      <c r="AG61" s="401"/>
      <c r="AH61" s="192" t="s">
        <v>2117</v>
      </c>
      <c r="AI61" s="252"/>
      <c r="AJ61" s="401"/>
      <c r="AK61" s="401"/>
      <c r="AL61" s="401"/>
      <c r="AM61" s="401"/>
      <c r="AN61" s="401"/>
      <c r="AO61" s="401"/>
      <c r="AP61" s="401"/>
      <c r="AQ61" s="401"/>
      <c r="AR61" s="401"/>
      <c r="AS61" s="194" t="s">
        <v>2117</v>
      </c>
      <c r="AT61" s="252"/>
      <c r="AU61" s="253"/>
      <c r="AV61" s="253"/>
      <c r="AW61" s="253"/>
      <c r="AX61" s="253"/>
      <c r="AY61" s="253"/>
      <c r="AZ61" s="253"/>
      <c r="BA61" s="150"/>
      <c r="BB61" s="192" t="s">
        <v>2118</v>
      </c>
      <c r="BC61" s="252"/>
      <c r="BD61" s="252"/>
      <c r="BE61" s="195" t="s">
        <v>2118</v>
      </c>
      <c r="BF61" s="252"/>
      <c r="BG61" s="252"/>
      <c r="BH61" s="252"/>
      <c r="BI61" s="252"/>
      <c r="BJ61" s="252"/>
      <c r="BK61" s="252"/>
      <c r="BL61" s="195"/>
      <c r="BM61" s="359" t="s">
        <v>2119</v>
      </c>
      <c r="BN61" s="360"/>
      <c r="BO61" s="35"/>
      <c r="BP61" s="35"/>
    </row>
    <row r="62" spans="1:69" s="196" customFormat="1" ht="11.1" customHeight="1" x14ac:dyDescent="0.2">
      <c r="A62" s="187"/>
      <c r="B62" s="191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397" t="s">
        <v>2121</v>
      </c>
      <c r="U62" s="398"/>
      <c r="V62" s="398"/>
      <c r="W62" s="398"/>
      <c r="X62" s="398"/>
      <c r="Y62" s="398"/>
      <c r="Z62" s="398"/>
      <c r="AA62" s="398"/>
      <c r="AB62" s="398"/>
      <c r="AC62" s="398"/>
      <c r="AD62" s="398"/>
      <c r="AE62" s="398"/>
      <c r="AF62" s="398"/>
      <c r="AG62" s="398"/>
      <c r="AH62" s="197"/>
      <c r="AI62" s="399" t="s">
        <v>2116</v>
      </c>
      <c r="AJ62" s="398"/>
      <c r="AK62" s="398"/>
      <c r="AL62" s="398"/>
      <c r="AM62" s="398"/>
      <c r="AN62" s="398"/>
      <c r="AO62" s="398"/>
      <c r="AP62" s="398"/>
      <c r="AQ62" s="398"/>
      <c r="AR62" s="398"/>
      <c r="AS62" s="198"/>
      <c r="AT62" s="399" t="s">
        <v>2122</v>
      </c>
      <c r="AU62" s="398"/>
      <c r="AV62" s="398"/>
      <c r="AW62" s="398"/>
      <c r="AX62" s="398"/>
      <c r="AY62" s="398"/>
      <c r="AZ62" s="398"/>
      <c r="BA62" s="150"/>
      <c r="BB62" s="192"/>
      <c r="BC62" s="192"/>
      <c r="BD62" s="192"/>
      <c r="BE62" s="195"/>
      <c r="BF62" s="192"/>
      <c r="BG62" s="192"/>
      <c r="BH62" s="192"/>
      <c r="BI62" s="192"/>
      <c r="BJ62" s="192"/>
      <c r="BK62" s="192"/>
      <c r="BL62" s="195"/>
      <c r="BM62" s="192"/>
      <c r="BN62" s="193"/>
      <c r="BO62" s="150"/>
      <c r="BP62" s="150"/>
    </row>
    <row r="63" spans="1:69" ht="11.1" customHeight="1" x14ac:dyDescent="0.2">
      <c r="A63" s="201"/>
      <c r="B63" s="357" t="s">
        <v>18</v>
      </c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  <c r="AA63" s="358"/>
      <c r="AB63" s="358"/>
      <c r="AC63" s="358"/>
      <c r="AD63" s="358"/>
      <c r="AE63" s="358"/>
      <c r="AF63" s="358"/>
      <c r="AG63" s="358"/>
      <c r="AH63" s="358"/>
      <c r="AI63" s="358"/>
      <c r="AJ63" s="358"/>
      <c r="AK63" s="358"/>
      <c r="AL63" s="358"/>
      <c r="AM63" s="358"/>
      <c r="AN63" s="358"/>
      <c r="AO63" s="358"/>
      <c r="AP63" s="358"/>
      <c r="AQ63" s="358"/>
      <c r="AR63" s="358"/>
      <c r="AS63" s="358"/>
      <c r="AT63" s="358"/>
      <c r="AU63" s="358"/>
      <c r="AV63" s="358"/>
      <c r="AW63" s="358"/>
      <c r="AX63" s="358"/>
      <c r="AY63" s="358"/>
      <c r="AZ63" s="358"/>
      <c r="BA63" s="358"/>
      <c r="BB63" s="358"/>
      <c r="BC63" s="358"/>
      <c r="BD63" s="358"/>
      <c r="BE63" s="358"/>
      <c r="BF63" s="358"/>
      <c r="BG63" s="358"/>
      <c r="BH63" s="358"/>
      <c r="BI63" s="358"/>
      <c r="BJ63" s="358"/>
      <c r="BK63" s="358"/>
      <c r="BL63" s="358"/>
      <c r="BM63" s="358"/>
      <c r="BN63" s="358"/>
    </row>
    <row r="64" spans="1:69" ht="11.1" customHeight="1" x14ac:dyDescent="0.2">
      <c r="B64" s="11" t="s">
        <v>2086</v>
      </c>
    </row>
    <row r="65" spans="1:69" ht="11.1" customHeight="1" x14ac:dyDescent="0.2">
      <c r="A65" s="208"/>
      <c r="B65" s="256" t="s">
        <v>19</v>
      </c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5"/>
      <c r="T65" s="280" t="s">
        <v>20</v>
      </c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  <c r="AG65" s="280"/>
      <c r="AH65" s="280"/>
      <c r="AI65" s="391"/>
      <c r="AJ65" s="392"/>
      <c r="AK65" s="393"/>
      <c r="AL65" s="393"/>
      <c r="AM65" s="393"/>
      <c r="AN65" s="393"/>
      <c r="AO65" s="393"/>
      <c r="AP65" s="393"/>
      <c r="AQ65" s="393"/>
      <c r="AR65" s="393"/>
      <c r="AS65" s="393"/>
      <c r="AT65" s="393"/>
      <c r="AU65" s="393"/>
      <c r="AV65" s="393"/>
      <c r="AW65" s="393"/>
      <c r="AX65" s="393"/>
      <c r="AY65" s="393"/>
      <c r="AZ65" s="393"/>
      <c r="BA65" s="393"/>
      <c r="BB65" s="393"/>
      <c r="BC65" s="393"/>
      <c r="BD65" s="393"/>
      <c r="BE65" s="393"/>
      <c r="BF65" s="393"/>
      <c r="BG65" s="393"/>
      <c r="BH65" s="393"/>
      <c r="BI65" s="393"/>
      <c r="BJ65" s="393"/>
      <c r="BK65" s="393"/>
      <c r="BL65" s="393"/>
      <c r="BM65" s="393"/>
      <c r="BN65" s="393"/>
      <c r="BO65" s="393"/>
      <c r="BP65" s="394"/>
      <c r="BQ65" s="213"/>
    </row>
    <row r="66" spans="1:69" ht="11.1" customHeight="1" x14ac:dyDescent="0.2">
      <c r="A66" s="8"/>
      <c r="B66" s="229" t="s">
        <v>22</v>
      </c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5"/>
      <c r="O66" s="395"/>
      <c r="P66" s="395"/>
      <c r="Q66" s="395"/>
      <c r="R66" s="395"/>
      <c r="S66" s="396"/>
      <c r="T66" s="520"/>
      <c r="U66" s="520"/>
      <c r="V66" s="520"/>
      <c r="W66" s="520"/>
      <c r="X66" s="520"/>
      <c r="Y66" s="520"/>
      <c r="Z66" s="520"/>
      <c r="AA66" s="520"/>
      <c r="AB66" s="520"/>
      <c r="AC66" s="520"/>
      <c r="AD66" s="520"/>
      <c r="AE66" s="520"/>
      <c r="AF66" s="520"/>
      <c r="AG66" s="520"/>
      <c r="AH66" s="520"/>
      <c r="AI66" s="520"/>
      <c r="AJ66" s="13"/>
      <c r="AK66" s="233"/>
      <c r="AL66" s="233"/>
      <c r="AM66" s="233"/>
      <c r="AN66" s="233"/>
      <c r="AO66" s="233"/>
      <c r="AP66" s="233"/>
      <c r="AQ66" s="233"/>
      <c r="AR66" s="233"/>
      <c r="AS66" s="233"/>
      <c r="AT66" s="233"/>
      <c r="AU66" s="233"/>
      <c r="AV66" s="233"/>
      <c r="AW66" s="233"/>
      <c r="AX66" s="233"/>
      <c r="AY66" s="233"/>
      <c r="AZ66" s="233"/>
      <c r="BA66" s="233"/>
      <c r="BB66" s="233"/>
      <c r="BC66" s="233"/>
      <c r="BD66" s="233"/>
      <c r="BE66" s="233"/>
      <c r="BF66" s="233"/>
      <c r="BG66" s="233"/>
      <c r="BH66" s="233"/>
      <c r="BI66" s="233"/>
      <c r="BJ66" s="233"/>
      <c r="BK66" s="233"/>
      <c r="BL66" s="233"/>
      <c r="BM66" s="233"/>
      <c r="BN66" s="233"/>
      <c r="BO66" s="233"/>
      <c r="BP66" s="14"/>
      <c r="BQ66" s="213"/>
    </row>
    <row r="67" spans="1:69" ht="11.1" customHeight="1" x14ac:dyDescent="0.2">
      <c r="A67" s="8"/>
      <c r="B67" s="229" t="s">
        <v>23</v>
      </c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5"/>
      <c r="R67" s="395"/>
      <c r="S67" s="396"/>
      <c r="T67" s="520"/>
      <c r="U67" s="520"/>
      <c r="V67" s="520"/>
      <c r="W67" s="520"/>
      <c r="X67" s="520"/>
      <c r="Y67" s="520"/>
      <c r="Z67" s="520"/>
      <c r="AA67" s="520"/>
      <c r="AB67" s="520"/>
      <c r="AC67" s="520"/>
      <c r="AD67" s="520"/>
      <c r="AE67" s="520"/>
      <c r="AF67" s="520"/>
      <c r="AG67" s="520"/>
      <c r="AH67" s="520"/>
      <c r="AI67" s="520"/>
      <c r="AJ67" s="13"/>
      <c r="AK67" s="233"/>
      <c r="AL67" s="234"/>
      <c r="AM67" s="234"/>
      <c r="AN67" s="234"/>
      <c r="AO67" s="234"/>
      <c r="AP67" s="234"/>
      <c r="AQ67" s="234"/>
      <c r="AR67" s="234"/>
      <c r="AS67" s="234"/>
      <c r="AT67" s="234"/>
      <c r="AU67" s="234"/>
      <c r="AV67" s="234"/>
      <c r="AW67" s="234"/>
      <c r="AX67" s="234"/>
      <c r="AY67" s="234"/>
      <c r="AZ67" s="234"/>
      <c r="BA67" s="234"/>
      <c r="BB67" s="234"/>
      <c r="BC67" s="234"/>
      <c r="BD67" s="234"/>
      <c r="BE67" s="234"/>
      <c r="BF67" s="234"/>
      <c r="BG67" s="234"/>
      <c r="BH67" s="234"/>
      <c r="BI67" s="234"/>
      <c r="BJ67" s="234"/>
      <c r="BK67" s="234"/>
      <c r="BL67" s="234"/>
      <c r="BM67" s="234"/>
      <c r="BN67" s="234"/>
      <c r="BO67" s="234"/>
      <c r="BP67" s="14"/>
      <c r="BQ67" s="213"/>
    </row>
    <row r="68" spans="1:69" ht="11.1" customHeight="1" x14ac:dyDescent="0.2">
      <c r="A68" s="212"/>
      <c r="B68" s="229" t="s">
        <v>24</v>
      </c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5"/>
      <c r="R68" s="395"/>
      <c r="S68" s="396"/>
      <c r="T68" s="521"/>
      <c r="U68" s="522"/>
      <c r="V68" s="522"/>
      <c r="W68" s="522"/>
      <c r="X68" s="522"/>
      <c r="Y68" s="522"/>
      <c r="Z68" s="522"/>
      <c r="AA68" s="522"/>
      <c r="AB68" s="522"/>
      <c r="AC68" s="522"/>
      <c r="AD68" s="522"/>
      <c r="AE68" s="522"/>
      <c r="AF68" s="522"/>
      <c r="AG68" s="522"/>
      <c r="AH68" s="522"/>
      <c r="AI68" s="523"/>
      <c r="AJ68" s="214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  <c r="BI68" s="215"/>
      <c r="BJ68" s="215"/>
      <c r="BK68" s="215"/>
      <c r="BL68" s="215"/>
      <c r="BM68" s="215"/>
      <c r="BN68" s="215"/>
      <c r="BO68" s="10"/>
      <c r="BP68" s="14"/>
      <c r="BQ68" s="213"/>
    </row>
    <row r="69" spans="1:69" ht="9.75" customHeight="1" x14ac:dyDescent="0.2">
      <c r="A69" s="254" t="s">
        <v>21</v>
      </c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175"/>
    </row>
    <row r="70" spans="1:69" ht="9.75" customHeight="1" x14ac:dyDescent="0.2">
      <c r="B70" s="233" t="s">
        <v>772</v>
      </c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  <c r="AF70" s="233"/>
      <c r="AG70" s="32"/>
      <c r="AH70" s="32"/>
      <c r="AW70" s="32"/>
      <c r="AX70" s="32"/>
      <c r="AY70" s="32"/>
      <c r="BC70" s="32" t="s">
        <v>25</v>
      </c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</row>
    <row r="71" spans="1:69" ht="9.75" customHeight="1" x14ac:dyDescent="0.2">
      <c r="B71" s="233" t="s">
        <v>771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4"/>
      <c r="AF71" s="234"/>
      <c r="AG71" s="172"/>
      <c r="AH71" s="172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</row>
    <row r="72" spans="1:69" ht="9.75" customHeight="1" x14ac:dyDescent="0.2">
      <c r="B72" s="233" t="s">
        <v>2136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234"/>
      <c r="AB72" s="234"/>
      <c r="AC72" s="234"/>
      <c r="AD72" s="234"/>
      <c r="AE72" s="234"/>
      <c r="AF72" s="234"/>
      <c r="AG72" s="234"/>
      <c r="AH72" s="234"/>
      <c r="AI72" s="234"/>
      <c r="AJ72" s="234"/>
      <c r="AK72" s="234"/>
      <c r="AL72" s="234"/>
      <c r="AM72" s="234"/>
      <c r="AN72" s="234"/>
      <c r="AO72" s="234"/>
      <c r="AP72" s="234"/>
      <c r="AQ72" s="234"/>
      <c r="AR72" s="234"/>
      <c r="AS72" s="234"/>
      <c r="AT72" s="234"/>
      <c r="AU72" s="234"/>
      <c r="AV72" s="234"/>
      <c r="AW72" s="234"/>
      <c r="AX72" s="234"/>
      <c r="AY72" s="234"/>
      <c r="AZ72" s="234"/>
      <c r="BA72" s="234"/>
      <c r="BB72" s="234"/>
      <c r="BC72" s="234"/>
      <c r="BD72" s="234"/>
      <c r="BE72" s="234"/>
      <c r="BF72" s="234"/>
      <c r="BG72" s="234"/>
      <c r="BH72" s="234"/>
      <c r="BI72" s="234"/>
      <c r="BJ72" s="234"/>
      <c r="BK72" s="234"/>
      <c r="BL72" s="234"/>
      <c r="BM72" s="234"/>
      <c r="BN72" s="234"/>
    </row>
    <row r="74" spans="1:69" ht="9.75" customHeight="1" x14ac:dyDescent="0.2">
      <c r="B74" s="172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2"/>
      <c r="AH74" s="172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</row>
  </sheetData>
  <mergeCells count="156">
    <mergeCell ref="T65:AI65"/>
    <mergeCell ref="AJ65:BP65"/>
    <mergeCell ref="T66:AI66"/>
    <mergeCell ref="T67:AI67"/>
    <mergeCell ref="B65:S65"/>
    <mergeCell ref="B67:S67"/>
    <mergeCell ref="B66:S66"/>
    <mergeCell ref="B68:S68"/>
    <mergeCell ref="B49:AU49"/>
    <mergeCell ref="AB51:AU51"/>
    <mergeCell ref="AB52:AU52"/>
    <mergeCell ref="T62:AG62"/>
    <mergeCell ref="AI62:AR62"/>
    <mergeCell ref="AT62:AZ62"/>
    <mergeCell ref="B63:BN63"/>
    <mergeCell ref="BM59:BN59"/>
    <mergeCell ref="T59:AG59"/>
    <mergeCell ref="AI59:AR59"/>
    <mergeCell ref="T60:AG60"/>
    <mergeCell ref="AI60:AR60"/>
    <mergeCell ref="AT60:AZ60"/>
    <mergeCell ref="B61:S61"/>
    <mergeCell ref="T61:AG61"/>
    <mergeCell ref="AI61:AR61"/>
    <mergeCell ref="AT61:AZ61"/>
    <mergeCell ref="BC61:BD61"/>
    <mergeCell ref="BF61:BK61"/>
    <mergeCell ref="BM61:BN61"/>
    <mergeCell ref="B15:BP15"/>
    <mergeCell ref="H13:N13"/>
    <mergeCell ref="Y26:BP26"/>
    <mergeCell ref="Y27:BP27"/>
    <mergeCell ref="Y28:BP28"/>
    <mergeCell ref="B14:BP14"/>
    <mergeCell ref="B16:BP16"/>
    <mergeCell ref="B20:BP20"/>
    <mergeCell ref="B26:X26"/>
    <mergeCell ref="B27:X27"/>
    <mergeCell ref="B28:X28"/>
    <mergeCell ref="B25:BP25"/>
    <mergeCell ref="AF21:BP22"/>
    <mergeCell ref="AF23:BP24"/>
    <mergeCell ref="J22:AE24"/>
    <mergeCell ref="J21:M21"/>
    <mergeCell ref="N21:AE21"/>
    <mergeCell ref="Y31:BP31"/>
    <mergeCell ref="Y29:BP29"/>
    <mergeCell ref="B22:I24"/>
    <mergeCell ref="AK67:BO67"/>
    <mergeCell ref="AK66:BO66"/>
    <mergeCell ref="B57:I57"/>
    <mergeCell ref="AB53:AU53"/>
    <mergeCell ref="AV51:AX51"/>
    <mergeCell ref="B36:BN36"/>
    <mergeCell ref="AV52:AX52"/>
    <mergeCell ref="AV53:AX53"/>
    <mergeCell ref="B37:BN37"/>
    <mergeCell ref="B55:AA55"/>
    <mergeCell ref="B54:BN54"/>
    <mergeCell ref="C38:BP38"/>
    <mergeCell ref="AM40:AR40"/>
    <mergeCell ref="BA48:BL48"/>
    <mergeCell ref="T40:AK40"/>
    <mergeCell ref="T41:AK41"/>
    <mergeCell ref="B43:AQ43"/>
    <mergeCell ref="BM40:BN40"/>
    <mergeCell ref="BC40:BD40"/>
    <mergeCell ref="BF40:BK40"/>
    <mergeCell ref="AT41:AZ41"/>
    <mergeCell ref="AT40:AZ40"/>
    <mergeCell ref="B42:BN42"/>
    <mergeCell ref="B52:AA52"/>
    <mergeCell ref="BR2:CP2"/>
    <mergeCell ref="BR3:CP3"/>
    <mergeCell ref="BF13:BG13"/>
    <mergeCell ref="B9:L9"/>
    <mergeCell ref="M9:BN9"/>
    <mergeCell ref="V5:BD5"/>
    <mergeCell ref="BH13:BN13"/>
    <mergeCell ref="R13:Y13"/>
    <mergeCell ref="AQ13:AR13"/>
    <mergeCell ref="AD13:AE13"/>
    <mergeCell ref="O13:Q13"/>
    <mergeCell ref="Z13:AC13"/>
    <mergeCell ref="AS13:BE13"/>
    <mergeCell ref="B13:G13"/>
    <mergeCell ref="AF13:AP13"/>
    <mergeCell ref="B7:BN7"/>
    <mergeCell ref="C5:H5"/>
    <mergeCell ref="I5:O5"/>
    <mergeCell ref="B51:AA51"/>
    <mergeCell ref="A1:BP1"/>
    <mergeCell ref="A2:BP2"/>
    <mergeCell ref="BE5:BG5"/>
    <mergeCell ref="B10:BP10"/>
    <mergeCell ref="B11:BP11"/>
    <mergeCell ref="B12:BP12"/>
    <mergeCell ref="W3:AC3"/>
    <mergeCell ref="AN3:AO3"/>
    <mergeCell ref="AP3:AQ3"/>
    <mergeCell ref="AR3:AS3"/>
    <mergeCell ref="AT3:AV3"/>
    <mergeCell ref="A6:BP6"/>
    <mergeCell ref="B8:BP8"/>
    <mergeCell ref="AD3:AJ3"/>
    <mergeCell ref="AK3:AM3"/>
    <mergeCell ref="P5:U5"/>
    <mergeCell ref="BH5:BP5"/>
    <mergeCell ref="B70:AF70"/>
    <mergeCell ref="B21:I21"/>
    <mergeCell ref="AM41:AR41"/>
    <mergeCell ref="B17:BP17"/>
    <mergeCell ref="B19:BP19"/>
    <mergeCell ref="B44:BP44"/>
    <mergeCell ref="B45:AR45"/>
    <mergeCell ref="B18:BP18"/>
    <mergeCell ref="B56:Y56"/>
    <mergeCell ref="B29:X29"/>
    <mergeCell ref="B30:X30"/>
    <mergeCell ref="BB35:BP35"/>
    <mergeCell ref="B34:M34"/>
    <mergeCell ref="N34:Y34"/>
    <mergeCell ref="Z34:AK34"/>
    <mergeCell ref="BB34:BP34"/>
    <mergeCell ref="AL34:BA34"/>
    <mergeCell ref="B35:M35"/>
    <mergeCell ref="N35:Y35"/>
    <mergeCell ref="B33:Y33"/>
    <mergeCell ref="Z35:AK35"/>
    <mergeCell ref="B31:X31"/>
    <mergeCell ref="AL35:BA35"/>
    <mergeCell ref="AB55:BN55"/>
    <mergeCell ref="T68:AI68"/>
    <mergeCell ref="B53:AA53"/>
    <mergeCell ref="B71:AF71"/>
    <mergeCell ref="B72:BN72"/>
    <mergeCell ref="Y30:BP30"/>
    <mergeCell ref="AV50:BP50"/>
    <mergeCell ref="B46:O46"/>
    <mergeCell ref="P46:BP46"/>
    <mergeCell ref="R48:T48"/>
    <mergeCell ref="AJ48:AL48"/>
    <mergeCell ref="AX48:AZ48"/>
    <mergeCell ref="BM48:BN48"/>
    <mergeCell ref="AM48:AW48"/>
    <mergeCell ref="U48:AI48"/>
    <mergeCell ref="B48:Q48"/>
    <mergeCell ref="B50:AA50"/>
    <mergeCell ref="AB50:AU50"/>
    <mergeCell ref="B40:S40"/>
    <mergeCell ref="B32:BN32"/>
    <mergeCell ref="B59:S59"/>
    <mergeCell ref="AT59:AZ59"/>
    <mergeCell ref="BC59:BD59"/>
    <mergeCell ref="BF59:BK59"/>
    <mergeCell ref="A69:AG69"/>
  </mergeCells>
  <dataValidations xWindow="78" yWindow="527" count="23">
    <dataValidation allowBlank="1" showInputMessage="1" showErrorMessage="1" promptTitle="Пример:" prompt="Магазин &quot;Продукты&quot;" sqref="BO9:BP9"/>
    <dataValidation allowBlank="1" showInputMessage="1" showErrorMessage="1" promptTitle="Пример:" prompt="http//romashka.by" sqref="B15:BP15"/>
    <dataValidation allowBlank="1" showInputMessage="1" showErrorMessage="1" promptTitle="Пример:" prompt="Александров Михаил Николаевич, 375291112233, michail@mail.ru" sqref="B19:BP19"/>
    <dataValidation allowBlank="1" showInputMessage="1" showErrorMessage="1" promptTitle="ВНИМАНИЕ!" prompt="Вводим значение без скобок, пробелов, тире и прочего!_x000a_Пример:_x000a_1234567_x000a_54321" sqref="N21:AE21"/>
    <dataValidation allowBlank="1" showInputMessage="1" showErrorMessage="1" promptTitle="Пример:" prompt="Пн-Пт 09:00-19:00 Сб-Вс 11:00-20:00" sqref="J22:AE24"/>
    <dataValidation allowBlank="1" showInputMessage="1" showErrorMessage="1" promptTitle="Пример:" prompt="Ivanov.Ivan@gmail.com" sqref="AF23:BP24"/>
    <dataValidation allowBlank="1" showInputMessage="1" showErrorMessage="1" promptTitle="Пример:" prompt="ООО &quot;Ромашка&quot;" sqref="Y26:BP26"/>
    <dataValidation type="textLength" allowBlank="1" showInputMessage="1" showErrorMessage="1" errorTitle="Не верная длина BIC" error="BIC банка может содержать от 8 до 11 цифр" sqref="BO31:BP32 Y31:BN31">
      <formula1>8</formula1>
      <formula2>11</formula2>
    </dataValidation>
    <dataValidation allowBlank="1" showInputMessage="1" showErrorMessage="1" promptTitle="Пример:" prompt="Голубева, 17 оф.407" sqref="BO13:BP13"/>
    <dataValidation type="textLength" allowBlank="1" showInputMessage="1" showErrorMessage="1" errorTitle="Неверно указан индекс" error="Введено не 6 цифр" promptTitle="Введите индекс" prompt="Пример: 220019" sqref="B13:G13">
      <formula1>6</formula1>
      <formula2>6</formula2>
    </dataValidation>
    <dataValidation type="list" errorStyle="information" allowBlank="1" showInputMessage="1" promptTitle="ВНИМАНИЕ!" prompt="Выбираем значение из всплывающего списка!_x000a_" sqref="J21:M21">
      <formula1>Телефон</formula1>
    </dataValidation>
    <dataValidation type="textLength" allowBlank="1" showInputMessage="1" showErrorMessage="1" errorTitle="Неверная длина УНП!" error="Введено не 9 цифр" sqref="BH5:BP5">
      <formula1>9</formula1>
      <formula2>9</formula2>
    </dataValidation>
    <dataValidation type="textLength" allowBlank="1" showInputMessage="1" showErrorMessage="1" errorTitle="Неверно введен УНП" error="Введено не 9 цифр" sqref="Y27:BP27">
      <formula1>9</formula1>
      <formula2>9</formula2>
    </dataValidation>
    <dataValidation type="textLength" operator="equal" allowBlank="1" showInputMessage="1" showErrorMessage="1" errorTitle="Неверная длина р/с" error="Введено не 28 цифр" promptTitle="Пример:" prompt="BY76BPSB38191000005949330000" sqref="Y28:BP28">
      <formula1>28</formula1>
    </dataValidation>
    <dataValidation type="textLength" allowBlank="1" showInputMessage="1" showErrorMessage="1" errorTitle="Неверная длина МСС" error="Введено не 4 цифры" prompt="Описание МСС кодов можно посмотреть на вкладке &quot;МСС коды&quot;" sqref="B57:I58">
      <formula1>4</formula1>
      <formula2>4</formula2>
    </dataValidation>
    <dataValidation type="list" errorStyle="information" allowBlank="1" showInputMessage="1" showErrorMessage="1" errorTitle="ВНИМАНИЕ!!!" error="ВЫБЕРИТЕ ЗНАЧЕНИЕ ИЗ СПИСКА!!!" promptTitle="ВНИМАНИЕ!" prompt="Выбираем значение из всплывающего списка!" sqref="R13:Y13">
      <formula1>Район</formula1>
    </dataValidation>
    <dataValidation errorStyle="warning" allowBlank="1" showInputMessage="1" showErrorMessage="1" error="Будьте внимательны при вводе значения вручную!_x000a_Используйте значения из выпадающего списка." sqref="AK3:AM3"/>
    <dataValidation allowBlank="1" showInputMessage="1" showErrorMessage="1" promptTitle="Пример:" prompt="&quot;Ромашка&quot;_x000a_для ИП: Иванов Иван Иванович" sqref="V5:BD5"/>
    <dataValidation allowBlank="1" showInputMessage="1" showErrorMessage="1" promptTitle="Пример:" prompt="Ленина" sqref="AS13:BE13"/>
    <dataValidation allowBlank="1" showInputMessage="1" showErrorMessage="1" promptTitle="Пример:" prompt="10_x000a_10/1_x000a_10/1 кв.1_x000a_10/1 оф. 5" sqref="BH13:BN13"/>
    <dataValidation allowBlank="1" showInputMessage="1" showErrorMessage="1" promptTitle="Пример:" prompt="www.romashka.by" sqref="M9:BN9"/>
    <dataValidation allowBlank="1" showInputMessage="1" showErrorMessage="1" promptTitle="Пример:" prompt="Розничная торговля женской одеждой" sqref="B11:BP11"/>
    <dataValidation allowBlank="1" showInputMessage="1" showErrorMessage="1" promptTitle="Пример:" prompt="Иванов Иван Иванович, директор" sqref="B17:BP17"/>
  </dataValidations>
  <printOptions horizontalCentered="1"/>
  <pageMargins left="0.39370078740157483" right="0.39370078740157483" top="0.39370078740157483" bottom="0.39370078740157483" header="0" footer="0"/>
  <pageSetup paperSize="9" scale="8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8" yWindow="527" count="14">
        <x14:dataValidation type="list" allowBlank="1" showInputMessage="1">
          <x14:formula1>
            <xm:f>'Список значений'!$A$2:$A$3</xm:f>
          </x14:formula1>
          <xm:sqref>B35:M35</xm:sqref>
        </x14:dataValidation>
        <x14:dataValidation type="list" allowBlank="1" showInputMessage="1" showErrorMessage="1" errorTitle="ВНИМАНИЕ!!!" error="ВЫБЕРИТЕ ЧИСЛОВОЕ ЗНАЧЕНИЕ ИЗ ВСПЛЫВАЮЩЕГО СПИСКА!!!" promptTitle="ВНИМАНИЕ!" prompt="Указываем только цифровое значение из всплывающего списка!_x000a_">
          <x14:formula1>
            <xm:f>'Список значений'!$E$10:$E$50</xm:f>
          </x14:formula1>
          <xm:sqref>B44:BP44</xm:sqref>
        </x14:dataValidation>
        <x14:dataValidation type="list" allowBlank="1" showInputMessage="1" showErrorMessage="1">
          <x14:formula1>
            <xm:f>'Список значений'!$V$2:$V$32</xm:f>
          </x14:formula1>
          <xm:sqref>AP3:AQ3</xm:sqref>
        </x14:dataValidation>
        <x14:dataValidation type="list" allowBlank="1" showInputMessage="1" showErrorMessage="1">
          <x14:formula1>
            <xm:f>'Список значений'!$W$2:$W$13</xm:f>
          </x14:formula1>
          <xm:sqref>AR3:AS3</xm:sqref>
        </x14:dataValidation>
        <x14:dataValidation type="list" allowBlank="1" showInputMessage="1" showErrorMessage="1">
          <x14:formula1>
            <xm:f>'Список значений'!$X$11:$X$17</xm:f>
          </x14:formula1>
          <xm:sqref>AT3:AV3</xm:sqref>
        </x14:dataValidation>
        <x14:dataValidation type="list" errorStyle="information" allowBlank="1" showInputMessage="1" promptTitle="ВНИМАНИЕ!" prompt="Выбираем значение из всплывающего списка!_x000a_Указывается подразделение, в котором открыт расчетный счет ОТС">
          <x14:formula1>
            <xm:f>'Список значений'!$D$10:$D$49</xm:f>
          </x14:formula1>
          <xm:sqref>Y30:BP30</xm:sqref>
        </x14:dataValidation>
        <x14:dataValidation type="list" errorStyle="information" allowBlank="1" showInputMessage="1" showErrorMessage="1" errorTitle="ВНИМАНИЕ!!!" error="ВЫБЕРИТЕ ЗНАЧЕНИЕ ИЗ СПИСКА!!!" promptTitle="ВНИМАНИЕ!" prompt="Выбираем значение из всплывающего списка!">
          <x14:formula1>
            <xm:f>'Список значений'!$AB$2:$AB$14</xm:f>
          </x14:formula1>
          <xm:sqref>AD13:AE13</xm:sqref>
        </x14:dataValidation>
        <x14:dataValidation type="list" errorStyle="information" allowBlank="1" showInputMessage="1" showErrorMessage="1" errorTitle="ВНИМАНИЕ!!!" error="ВЫБЕРИТЕ ЗНАЧЕНИЕ ИЗ СПИСКА!!!" promptTitle="ВНИМАНИЕ!" prompt="Выбираем значение из всплывающего списка!">
          <x14:formula1>
            <xm:f>'Список значений'!$R$2:$R$29</xm:f>
          </x14:formula1>
          <xm:sqref>AQ13:AR13</xm:sqref>
        </x14:dataValidation>
        <x14:dataValidation type="list" allowBlank="1" showInputMessage="1" showErrorMessage="1">
          <x14:formula1>
            <xm:f>'Список значений'!$X$2:$X$14</xm:f>
          </x14:formula1>
          <xm:sqref>AX3</xm:sqref>
        </x14:dataValidation>
        <x14:dataValidation type="list" allowBlank="1" showInputMessage="1" showErrorMessage="1" promptTitle="ВНИМАНИЕ!" prompt="Выбираем форму собственности из всплывающего списка!_x000a_Если значение отсутствует - ставим знак &quot;?&quot;.">
          <x14:formula1>
            <xm:f>'Список значений'!$AC$2:$AC$507</xm:f>
          </x14:formula1>
          <xm:sqref>I5</xm:sqref>
        </x14:dataValidation>
        <x14:dataValidation type="list" allowBlank="1" showInputMessage="1" showErrorMessage="1">
          <x14:formula1>
            <xm:f>'Список значений'!$F$2:$F$4</xm:f>
          </x14:formula1>
          <xm:sqref>B55:AA55</xm:sqref>
        </x14:dataValidation>
        <x14:dataValidation type="list" allowBlank="1" showInputMessage="1" showErrorMessage="1">
          <x14:formula1>
            <xm:f>'Список значений'!$G$2:$G$3</xm:f>
          </x14:formula1>
          <xm:sqref>BM48 R48 AJ48 AX48</xm:sqref>
        </x14:dataValidation>
        <x14:dataValidation type="list" errorStyle="information" allowBlank="1" showInputMessage="1" showErrorMessage="1" promptTitle="ВНИМАНИЕ!" prompt="Выбираем значение из всплывающего списка!">
          <x14:formula1>
            <xm:f>'Список значений'!$P$2:$P$7</xm:f>
          </x14:formula1>
          <xm:sqref>H13</xm:sqref>
        </x14:dataValidation>
        <x14:dataValidation type="list" allowBlank="1" showInputMessage="1" showErrorMessage="1">
          <x14:formula1>
            <xm:f>'Список значений'!$Y$2:$Y$9</xm:f>
          </x14:formula1>
          <xm:sqref>AB51:AU53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theme="9" tint="0.79998168889431442"/>
    <pageSetUpPr fitToPage="1"/>
  </sheetPr>
  <dimension ref="A1:CP67"/>
  <sheetViews>
    <sheetView showGridLines="0" showRowColHeaders="0" view="pageBreakPreview" zoomScaleNormal="130" zoomScaleSheetLayoutView="100" workbookViewId="0">
      <selection activeCell="AG69" sqref="AG69"/>
    </sheetView>
  </sheetViews>
  <sheetFormatPr defaultColWidth="1.28515625" defaultRowHeight="9.75" customHeight="1" x14ac:dyDescent="0.2"/>
  <cols>
    <col min="1" max="1" width="0.85546875" style="143" customWidth="1"/>
    <col min="2" max="38" width="1.5703125" style="143" customWidth="1"/>
    <col min="39" max="39" width="2" style="143" customWidth="1"/>
    <col min="40" max="43" width="1.5703125" style="143" customWidth="1"/>
    <col min="44" max="44" width="6.28515625" style="143" customWidth="1"/>
    <col min="45" max="47" width="1.5703125" style="143" customWidth="1"/>
    <col min="48" max="48" width="2.85546875" style="143" customWidth="1"/>
    <col min="49" max="57" width="1.5703125" style="143" customWidth="1"/>
    <col min="58" max="58" width="5" style="143" customWidth="1"/>
    <col min="59" max="65" width="1.5703125" style="143" customWidth="1"/>
    <col min="66" max="66" width="4.7109375" style="143" customWidth="1"/>
    <col min="67" max="67" width="1.5703125" style="143" hidden="1" customWidth="1"/>
    <col min="68" max="68" width="1.140625" style="143" hidden="1" customWidth="1"/>
    <col min="69" max="76" width="1.28515625" style="1"/>
    <col min="77" max="77" width="1.7109375" style="1" bestFit="1" customWidth="1"/>
    <col min="78" max="16384" width="1.28515625" style="1"/>
  </cols>
  <sheetData>
    <row r="1" spans="1:94" ht="11.1" customHeight="1" x14ac:dyDescent="0.2">
      <c r="A1" s="493" t="s">
        <v>2111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  <c r="AN1" s="493"/>
      <c r="AO1" s="493"/>
      <c r="AP1" s="493"/>
      <c r="AQ1" s="493"/>
      <c r="AR1" s="493"/>
      <c r="AS1" s="493"/>
      <c r="AT1" s="493"/>
      <c r="AU1" s="493"/>
      <c r="AV1" s="493"/>
      <c r="AW1" s="493"/>
      <c r="AX1" s="493"/>
      <c r="AY1" s="493"/>
      <c r="AZ1" s="493"/>
      <c r="BA1" s="493"/>
      <c r="BB1" s="493"/>
      <c r="BC1" s="493"/>
      <c r="BD1" s="493"/>
      <c r="BE1" s="493"/>
      <c r="BF1" s="493"/>
      <c r="BG1" s="493"/>
      <c r="BH1" s="493"/>
      <c r="BI1" s="493"/>
      <c r="BJ1" s="493"/>
      <c r="BK1" s="493"/>
      <c r="BL1" s="493"/>
      <c r="BM1" s="493"/>
      <c r="BN1" s="493"/>
      <c r="BO1" s="493"/>
      <c r="BP1" s="493"/>
    </row>
    <row r="2" spans="1:94" ht="11.1" customHeight="1" x14ac:dyDescent="0.2">
      <c r="A2" s="493" t="s">
        <v>2129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493"/>
      <c r="AC2" s="493"/>
      <c r="AD2" s="493"/>
      <c r="AE2" s="493"/>
      <c r="AF2" s="493"/>
      <c r="AG2" s="493"/>
      <c r="AH2" s="493"/>
      <c r="AI2" s="493"/>
      <c r="AJ2" s="493"/>
      <c r="AK2" s="493"/>
      <c r="AL2" s="493"/>
      <c r="AM2" s="493"/>
      <c r="AN2" s="493"/>
      <c r="AO2" s="493"/>
      <c r="AP2" s="493"/>
      <c r="AQ2" s="493"/>
      <c r="AR2" s="493"/>
      <c r="AS2" s="493"/>
      <c r="AT2" s="493"/>
      <c r="AU2" s="493"/>
      <c r="AV2" s="493"/>
      <c r="AW2" s="493"/>
      <c r="AX2" s="493"/>
      <c r="AY2" s="493"/>
      <c r="AZ2" s="493"/>
      <c r="BA2" s="493"/>
      <c r="BB2" s="493"/>
      <c r="BC2" s="493"/>
      <c r="BD2" s="493"/>
      <c r="BE2" s="493"/>
      <c r="BF2" s="493"/>
      <c r="BG2" s="493"/>
      <c r="BH2" s="493"/>
      <c r="BI2" s="493"/>
      <c r="BJ2" s="493"/>
      <c r="BK2" s="493"/>
      <c r="BL2" s="493"/>
      <c r="BM2" s="493"/>
      <c r="BN2" s="493"/>
      <c r="BO2" s="493"/>
      <c r="BP2" s="493"/>
      <c r="BR2" s="311"/>
      <c r="BS2" s="311"/>
      <c r="BT2" s="311"/>
      <c r="BU2" s="311"/>
      <c r="BV2" s="311"/>
      <c r="BW2" s="311"/>
      <c r="BX2" s="311"/>
      <c r="BY2" s="311"/>
      <c r="BZ2" s="311"/>
      <c r="CA2" s="311"/>
      <c r="CB2" s="311"/>
      <c r="CC2" s="311"/>
      <c r="CD2" s="311"/>
      <c r="CE2" s="311"/>
      <c r="CF2" s="311"/>
      <c r="CG2" s="311"/>
      <c r="CH2" s="311"/>
      <c r="CI2" s="311"/>
      <c r="CJ2" s="311"/>
      <c r="CK2" s="311"/>
      <c r="CL2" s="311"/>
      <c r="CM2" s="311"/>
      <c r="CN2" s="311"/>
      <c r="CO2" s="311"/>
      <c r="CP2" s="311"/>
    </row>
    <row r="3" spans="1:94" ht="11.1" customHeight="1" x14ac:dyDescent="0.2">
      <c r="A3" s="20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298" t="s">
        <v>86</v>
      </c>
      <c r="X3" s="298"/>
      <c r="Y3" s="298"/>
      <c r="Z3" s="298"/>
      <c r="AA3" s="298"/>
      <c r="AB3" s="298"/>
      <c r="AC3" s="298"/>
      <c r="AD3" s="299"/>
      <c r="AE3" s="494"/>
      <c r="AF3" s="494"/>
      <c r="AG3" s="494"/>
      <c r="AH3" s="494"/>
      <c r="AI3" s="494"/>
      <c r="AJ3" s="494"/>
      <c r="AK3" s="305" t="s">
        <v>2114</v>
      </c>
      <c r="AL3" s="495"/>
      <c r="AM3" s="495"/>
      <c r="AN3" s="298" t="s">
        <v>0</v>
      </c>
      <c r="AO3" s="298"/>
      <c r="AP3" s="299"/>
      <c r="AQ3" s="299"/>
      <c r="AR3" s="300"/>
      <c r="AS3" s="300"/>
      <c r="AT3" s="301"/>
      <c r="AU3" s="301"/>
      <c r="AV3" s="301"/>
      <c r="AW3" s="144" t="s">
        <v>32</v>
      </c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R3" s="312"/>
      <c r="BS3" s="312"/>
      <c r="BT3" s="312"/>
      <c r="BU3" s="312"/>
      <c r="BV3" s="312"/>
      <c r="BW3" s="312"/>
      <c r="BX3" s="312"/>
      <c r="BY3" s="312"/>
      <c r="BZ3" s="312"/>
      <c r="CA3" s="312"/>
      <c r="CB3" s="312"/>
      <c r="CC3" s="312"/>
      <c r="CD3" s="312"/>
      <c r="CE3" s="312"/>
      <c r="CF3" s="312"/>
      <c r="CG3" s="312"/>
      <c r="CH3" s="312"/>
      <c r="CI3" s="312"/>
      <c r="CJ3" s="312"/>
      <c r="CK3" s="312"/>
      <c r="CL3" s="312"/>
      <c r="CM3" s="312"/>
      <c r="CN3" s="312"/>
      <c r="CO3" s="312"/>
      <c r="CP3" s="312"/>
    </row>
    <row r="4" spans="1:94" ht="7.5" customHeight="1" x14ac:dyDescent="0.2">
      <c r="A4" s="18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</row>
    <row r="5" spans="1:94" ht="16.5" customHeight="1" x14ac:dyDescent="0.2">
      <c r="A5" s="219"/>
      <c r="B5" s="471" t="s">
        <v>2123</v>
      </c>
      <c r="C5" s="315"/>
      <c r="D5" s="491" t="s">
        <v>1407</v>
      </c>
      <c r="E5" s="314"/>
      <c r="F5" s="314"/>
      <c r="G5" s="314"/>
      <c r="H5" s="314"/>
      <c r="I5" s="492" t="str">
        <f>IF('Заявка на регистрацию'!I5:O5="","",'Заявка на регистрацию'!I5:O5)</f>
        <v/>
      </c>
      <c r="J5" s="451"/>
      <c r="K5" s="451"/>
      <c r="L5" s="451"/>
      <c r="M5" s="451"/>
      <c r="N5" s="451"/>
      <c r="O5" s="452"/>
      <c r="P5" s="477" t="s">
        <v>1408</v>
      </c>
      <c r="Q5" s="478"/>
      <c r="R5" s="478"/>
      <c r="S5" s="478"/>
      <c r="T5" s="478"/>
      <c r="U5" s="478"/>
      <c r="V5" s="418" t="str">
        <f>IF('Заявка на регистрацию'!V5:BD5="","",'Заявка на регистрацию'!V5:BD5)</f>
        <v/>
      </c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18"/>
      <c r="AS5" s="418"/>
      <c r="AT5" s="418"/>
      <c r="AU5" s="418"/>
      <c r="AV5" s="418"/>
      <c r="AW5" s="418"/>
      <c r="AX5" s="418"/>
      <c r="AY5" s="418"/>
      <c r="AZ5" s="418"/>
      <c r="BA5" s="418"/>
      <c r="BB5" s="418"/>
      <c r="BC5" s="418"/>
      <c r="BD5" s="419"/>
      <c r="BE5" s="413" t="s">
        <v>1</v>
      </c>
      <c r="BF5" s="413"/>
      <c r="BG5" s="413"/>
      <c r="BH5" s="453" t="str">
        <f>IF('Заявка на регистрацию'!BH5:BP5="","",'Заявка на регистрацию'!BH5:BP5)</f>
        <v/>
      </c>
      <c r="BI5" s="454"/>
      <c r="BJ5" s="454"/>
      <c r="BK5" s="454"/>
      <c r="BL5" s="454"/>
      <c r="BM5" s="454"/>
      <c r="BN5" s="454"/>
      <c r="BO5" s="454"/>
      <c r="BP5" s="455"/>
      <c r="BQ5" s="213"/>
    </row>
    <row r="6" spans="1:94" ht="11.25" customHeight="1" x14ac:dyDescent="0.2">
      <c r="A6" s="481" t="s">
        <v>2009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2"/>
      <c r="AD6" s="482"/>
      <c r="AE6" s="482"/>
      <c r="AF6" s="482"/>
      <c r="AG6" s="482"/>
      <c r="AH6" s="482"/>
      <c r="AI6" s="482"/>
      <c r="AJ6" s="482"/>
      <c r="AK6" s="482"/>
      <c r="AL6" s="482"/>
      <c r="AM6" s="482"/>
      <c r="AN6" s="482"/>
      <c r="AO6" s="482"/>
      <c r="AP6" s="482"/>
      <c r="AQ6" s="482"/>
      <c r="AR6" s="482"/>
      <c r="AS6" s="482"/>
      <c r="AT6" s="482"/>
      <c r="AU6" s="482"/>
      <c r="AV6" s="482"/>
      <c r="AW6" s="482"/>
      <c r="AX6" s="482"/>
      <c r="AY6" s="482"/>
      <c r="AZ6" s="482"/>
      <c r="BA6" s="482"/>
      <c r="BB6" s="482"/>
      <c r="BC6" s="482"/>
      <c r="BD6" s="482"/>
      <c r="BE6" s="482"/>
      <c r="BF6" s="482"/>
      <c r="BG6" s="482"/>
      <c r="BH6" s="482"/>
      <c r="BI6" s="482"/>
      <c r="BJ6" s="482"/>
      <c r="BK6" s="482"/>
      <c r="BL6" s="482"/>
      <c r="BM6" s="482"/>
      <c r="BN6" s="482"/>
      <c r="BO6" s="482"/>
      <c r="BP6" s="482"/>
    </row>
    <row r="7" spans="1:94" ht="11.1" customHeight="1" x14ac:dyDescent="0.2">
      <c r="A7" s="179"/>
      <c r="B7" s="490" t="str">
        <f>'Заявка на регистрацию'!B7:BN7</f>
        <v>I. ЗАПОЛНЯЕТСЯ ОТС (поля, выделенные желтым цветом, обязательны для заполнения):</v>
      </c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29"/>
      <c r="AT7" s="329"/>
      <c r="AU7" s="329"/>
      <c r="AV7" s="329"/>
      <c r="AW7" s="329"/>
      <c r="AX7" s="329"/>
      <c r="AY7" s="329"/>
      <c r="AZ7" s="329"/>
      <c r="BA7" s="329"/>
      <c r="BB7" s="329"/>
      <c r="BC7" s="329"/>
      <c r="BD7" s="329"/>
      <c r="BE7" s="329"/>
      <c r="BF7" s="329"/>
      <c r="BG7" s="329"/>
      <c r="BH7" s="329"/>
      <c r="BI7" s="329"/>
      <c r="BJ7" s="329"/>
      <c r="BK7" s="329"/>
      <c r="BL7" s="329"/>
      <c r="BM7" s="329"/>
      <c r="BN7" s="329"/>
      <c r="BO7" s="179"/>
      <c r="BP7" s="179"/>
    </row>
    <row r="8" spans="1:94" ht="11.1" customHeight="1" x14ac:dyDescent="0.2">
      <c r="A8" s="159"/>
      <c r="B8" s="444" t="str">
        <f>'Заявка на регистрацию'!B8:BP8</f>
        <v>1. Наименование пункта обслуживания:</v>
      </c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  <c r="AM8" s="444"/>
      <c r="AN8" s="444"/>
      <c r="AO8" s="444"/>
      <c r="AP8" s="444"/>
      <c r="AQ8" s="444"/>
      <c r="AR8" s="444"/>
      <c r="AS8" s="444"/>
      <c r="AT8" s="444"/>
      <c r="AU8" s="444"/>
      <c r="AV8" s="444"/>
      <c r="AW8" s="444"/>
      <c r="AX8" s="444"/>
      <c r="AY8" s="444"/>
      <c r="AZ8" s="444"/>
      <c r="BA8" s="444"/>
      <c r="BB8" s="444"/>
      <c r="BC8" s="444"/>
      <c r="BD8" s="444"/>
      <c r="BE8" s="444"/>
      <c r="BF8" s="444"/>
      <c r="BG8" s="444"/>
      <c r="BH8" s="444"/>
      <c r="BI8" s="444"/>
      <c r="BJ8" s="444"/>
      <c r="BK8" s="444"/>
      <c r="BL8" s="444"/>
      <c r="BM8" s="444"/>
      <c r="BN8" s="444"/>
      <c r="BO8" s="444"/>
      <c r="BP8" s="444"/>
    </row>
    <row r="9" spans="1:94" ht="15" customHeight="1" x14ac:dyDescent="0.2">
      <c r="A9" s="159"/>
      <c r="B9" s="483" t="str">
        <f>'Заявка на регистрацию'!B9:L9</f>
        <v xml:space="preserve">Интернет-ресурс </v>
      </c>
      <c r="C9" s="484"/>
      <c r="D9" s="484"/>
      <c r="E9" s="484"/>
      <c r="F9" s="484"/>
      <c r="G9" s="484"/>
      <c r="H9" s="485"/>
      <c r="I9" s="485"/>
      <c r="J9" s="485"/>
      <c r="K9" s="485"/>
      <c r="L9" s="486"/>
      <c r="M9" s="487" t="str">
        <f>IF('Заявка на регистрацию'!M9:BN9="","",'Заявка на регистрацию'!M9:BN9)</f>
        <v/>
      </c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8"/>
      <c r="AD9" s="488"/>
      <c r="AE9" s="488"/>
      <c r="AF9" s="488"/>
      <c r="AG9" s="488"/>
      <c r="AH9" s="488"/>
      <c r="AI9" s="488"/>
      <c r="AJ9" s="488"/>
      <c r="AK9" s="488"/>
      <c r="AL9" s="488"/>
      <c r="AM9" s="488"/>
      <c r="AN9" s="488"/>
      <c r="AO9" s="488"/>
      <c r="AP9" s="488"/>
      <c r="AQ9" s="488"/>
      <c r="AR9" s="488"/>
      <c r="AS9" s="488"/>
      <c r="AT9" s="488"/>
      <c r="AU9" s="488"/>
      <c r="AV9" s="488"/>
      <c r="AW9" s="488"/>
      <c r="AX9" s="488"/>
      <c r="AY9" s="488"/>
      <c r="AZ9" s="488"/>
      <c r="BA9" s="488"/>
      <c r="BB9" s="488"/>
      <c r="BC9" s="488"/>
      <c r="BD9" s="488"/>
      <c r="BE9" s="488"/>
      <c r="BF9" s="488"/>
      <c r="BG9" s="488"/>
      <c r="BH9" s="488"/>
      <c r="BI9" s="488"/>
      <c r="BJ9" s="488"/>
      <c r="BK9" s="488"/>
      <c r="BL9" s="488"/>
      <c r="BM9" s="488"/>
      <c r="BN9" s="489"/>
      <c r="BO9" s="145"/>
      <c r="BP9" s="146"/>
    </row>
    <row r="10" spans="1:94" ht="11.1" customHeight="1" x14ac:dyDescent="0.2">
      <c r="A10" s="159"/>
      <c r="B10" s="449" t="str">
        <f>'Заявка на регистрацию'!B10:BP10</f>
        <v>2. Категория ОТС (указывается вид деятельности ОТС и категория реализуемых товаров (работ, услуг)):</v>
      </c>
      <c r="C10" s="449"/>
      <c r="D10" s="449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49"/>
      <c r="AN10" s="449"/>
      <c r="AO10" s="449"/>
      <c r="AP10" s="449"/>
      <c r="AQ10" s="449"/>
      <c r="AR10" s="449"/>
      <c r="AS10" s="449"/>
      <c r="AT10" s="449"/>
      <c r="AU10" s="449"/>
      <c r="AV10" s="449"/>
      <c r="AW10" s="449"/>
      <c r="AX10" s="449"/>
      <c r="AY10" s="449"/>
      <c r="AZ10" s="449"/>
      <c r="BA10" s="449"/>
      <c r="BB10" s="449"/>
      <c r="BC10" s="449"/>
      <c r="BD10" s="449"/>
      <c r="BE10" s="449"/>
      <c r="BF10" s="449"/>
      <c r="BG10" s="449"/>
      <c r="BH10" s="449"/>
      <c r="BI10" s="449"/>
      <c r="BJ10" s="449"/>
      <c r="BK10" s="449"/>
      <c r="BL10" s="449"/>
      <c r="BM10" s="449"/>
      <c r="BN10" s="449"/>
      <c r="BO10" s="449"/>
      <c r="BP10" s="449"/>
    </row>
    <row r="11" spans="1:94" ht="11.1" customHeight="1" x14ac:dyDescent="0.2">
      <c r="A11" s="159"/>
      <c r="B11" s="472" t="str">
        <f>IF('Заявка на регистрацию'!B11:BP11="","",'Заявка на регистрацию'!B11:BP11)</f>
        <v/>
      </c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2"/>
      <c r="W11" s="472"/>
      <c r="X11" s="472"/>
      <c r="Y11" s="472"/>
      <c r="Z11" s="472"/>
      <c r="AA11" s="472"/>
      <c r="AB11" s="472"/>
      <c r="AC11" s="472"/>
      <c r="AD11" s="472"/>
      <c r="AE11" s="472"/>
      <c r="AF11" s="472"/>
      <c r="AG11" s="472"/>
      <c r="AH11" s="472"/>
      <c r="AI11" s="472"/>
      <c r="AJ11" s="472"/>
      <c r="AK11" s="472"/>
      <c r="AL11" s="472"/>
      <c r="AM11" s="472"/>
      <c r="AN11" s="472"/>
      <c r="AO11" s="472"/>
      <c r="AP11" s="472"/>
      <c r="AQ11" s="472"/>
      <c r="AR11" s="472"/>
      <c r="AS11" s="472"/>
      <c r="AT11" s="472"/>
      <c r="AU11" s="472"/>
      <c r="AV11" s="472"/>
      <c r="AW11" s="472"/>
      <c r="AX11" s="472"/>
      <c r="AY11" s="472"/>
      <c r="AZ11" s="472"/>
      <c r="BA11" s="472"/>
      <c r="BB11" s="472"/>
      <c r="BC11" s="472"/>
      <c r="BD11" s="472"/>
      <c r="BE11" s="472"/>
      <c r="BF11" s="472"/>
      <c r="BG11" s="472"/>
      <c r="BH11" s="472"/>
      <c r="BI11" s="472"/>
      <c r="BJ11" s="472"/>
      <c r="BK11" s="472"/>
      <c r="BL11" s="472"/>
      <c r="BM11" s="472"/>
      <c r="BN11" s="472"/>
      <c r="BO11" s="472"/>
      <c r="BP11" s="472"/>
      <c r="BQ11" s="213"/>
    </row>
    <row r="12" spans="1:94" ht="11.1" customHeight="1" x14ac:dyDescent="0.2">
      <c r="A12" s="159"/>
      <c r="B12" s="448" t="str">
        <f>'Заявка на регистрацию'!B12:BP12</f>
        <v>3. Адрес пункта обслуживания (индекс, область, район, населенный пункт, название улицы (проспекта, переулка и др.) № дома (корпуса и др.):</v>
      </c>
      <c r="C12" s="448"/>
      <c r="D12" s="448"/>
      <c r="E12" s="448"/>
      <c r="F12" s="448"/>
      <c r="G12" s="448"/>
      <c r="H12" s="448"/>
      <c r="I12" s="448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  <c r="AD12" s="448"/>
      <c r="AE12" s="448"/>
      <c r="AF12" s="448"/>
      <c r="AG12" s="448"/>
      <c r="AH12" s="448"/>
      <c r="AI12" s="448"/>
      <c r="AJ12" s="448"/>
      <c r="AK12" s="448"/>
      <c r="AL12" s="448"/>
      <c r="AM12" s="448"/>
      <c r="AN12" s="448"/>
      <c r="AO12" s="448"/>
      <c r="AP12" s="448"/>
      <c r="AQ12" s="448"/>
      <c r="AR12" s="448"/>
      <c r="AS12" s="448"/>
      <c r="AT12" s="448"/>
      <c r="AU12" s="448"/>
      <c r="AV12" s="448"/>
      <c r="AW12" s="448"/>
      <c r="AX12" s="448"/>
      <c r="AY12" s="448"/>
      <c r="AZ12" s="448"/>
      <c r="BA12" s="448"/>
      <c r="BB12" s="448"/>
      <c r="BC12" s="448"/>
      <c r="BD12" s="448"/>
      <c r="BE12" s="448"/>
      <c r="BF12" s="448"/>
      <c r="BG12" s="448"/>
      <c r="BH12" s="448"/>
      <c r="BI12" s="448"/>
      <c r="BJ12" s="448"/>
      <c r="BK12" s="448"/>
      <c r="BL12" s="448"/>
      <c r="BM12" s="448"/>
      <c r="BN12" s="448"/>
      <c r="BO12" s="448"/>
      <c r="BP12" s="448"/>
    </row>
    <row r="13" spans="1:94" ht="16.5" customHeight="1" x14ac:dyDescent="0.2">
      <c r="A13" s="159"/>
      <c r="B13" s="453" t="str">
        <f>IF('Заявка на регистрацию'!B13:G13="","",'Заявка на регистрацию'!B13:G13)</f>
        <v/>
      </c>
      <c r="C13" s="454"/>
      <c r="D13" s="454"/>
      <c r="E13" s="454"/>
      <c r="F13" s="454"/>
      <c r="G13" s="455"/>
      <c r="H13" s="474" t="str">
        <f>IF('Заявка на регистрацию'!H13:N13="","",'Заявка на регистрацию'!H13:N13)</f>
        <v/>
      </c>
      <c r="I13" s="427"/>
      <c r="J13" s="427"/>
      <c r="K13" s="427"/>
      <c r="L13" s="427"/>
      <c r="M13" s="427"/>
      <c r="N13" s="427"/>
      <c r="O13" s="326" t="str">
        <f>'Заявка на регистрацию'!O13:Q13</f>
        <v>обл.,</v>
      </c>
      <c r="P13" s="326"/>
      <c r="Q13" s="327"/>
      <c r="R13" s="475" t="str">
        <f>IF('Заявка на регистрацию'!R13:Y13="","",'Заявка на регистрацию'!R13:Y13)</f>
        <v/>
      </c>
      <c r="S13" s="476"/>
      <c r="T13" s="476"/>
      <c r="U13" s="476"/>
      <c r="V13" s="476"/>
      <c r="W13" s="476"/>
      <c r="X13" s="476"/>
      <c r="Y13" s="476"/>
      <c r="Z13" s="326" t="str">
        <f>'Заявка на регистрацию'!Z13:AC13</f>
        <v>район,</v>
      </c>
      <c r="AA13" s="326"/>
      <c r="AB13" s="326"/>
      <c r="AC13" s="327"/>
      <c r="AD13" s="271" t="str">
        <f>IF('Заявка на регистрацию'!AD13:AE13="","",'Заявка на регистрацию'!AD13:AE13)</f>
        <v/>
      </c>
      <c r="AE13" s="272"/>
      <c r="AF13" s="446" t="str">
        <f>IF('Заявка на регистрацию'!AF13:AP13="","",'Заявка на регистрацию'!AF13:AP13)</f>
        <v/>
      </c>
      <c r="AG13" s="446"/>
      <c r="AH13" s="446"/>
      <c r="AI13" s="446"/>
      <c r="AJ13" s="446"/>
      <c r="AK13" s="446"/>
      <c r="AL13" s="446"/>
      <c r="AM13" s="446"/>
      <c r="AN13" s="446"/>
      <c r="AO13" s="446"/>
      <c r="AP13" s="447"/>
      <c r="AQ13" s="272" t="str">
        <f>IF('Заявка на регистрацию'!AQ13:AR13="","",'Заявка на регистрацию'!AQ13:AR13)</f>
        <v/>
      </c>
      <c r="AR13" s="272"/>
      <c r="AS13" s="479">
        <f>'Заявка на регистрацию'!AS13:BC13</f>
        <v>0</v>
      </c>
      <c r="AT13" s="479"/>
      <c r="AU13" s="479"/>
      <c r="AV13" s="479"/>
      <c r="AW13" s="479"/>
      <c r="AX13" s="479"/>
      <c r="AY13" s="479"/>
      <c r="AZ13" s="479"/>
      <c r="BA13" s="479"/>
      <c r="BB13" s="479"/>
      <c r="BC13" s="479"/>
      <c r="BD13" s="451"/>
      <c r="BE13" s="452"/>
      <c r="BF13" s="477" t="s">
        <v>1973</v>
      </c>
      <c r="BG13" s="478"/>
      <c r="BH13" s="480">
        <f>'Заявка на регистрацию'!BH13:BM13</f>
        <v>0</v>
      </c>
      <c r="BI13" s="479"/>
      <c r="BJ13" s="479"/>
      <c r="BK13" s="479"/>
      <c r="BL13" s="479"/>
      <c r="BM13" s="479"/>
      <c r="BN13" s="451"/>
      <c r="BO13" s="147"/>
      <c r="BP13" s="148"/>
      <c r="BQ13" s="213"/>
    </row>
    <row r="14" spans="1:94" ht="11.1" customHeight="1" x14ac:dyDescent="0.2">
      <c r="A14" s="159"/>
      <c r="B14" s="448" t="str">
        <f>'Заявка на регистрацию'!B14:BP14</f>
        <v>4. URL Интернет-ресурса (в формате http//):</v>
      </c>
      <c r="C14" s="448"/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48"/>
      <c r="AK14" s="448"/>
      <c r="AL14" s="448"/>
      <c r="AM14" s="448"/>
      <c r="AN14" s="448"/>
      <c r="AO14" s="448"/>
      <c r="AP14" s="448"/>
      <c r="AQ14" s="448"/>
      <c r="AR14" s="448"/>
      <c r="AS14" s="448"/>
      <c r="AT14" s="448"/>
      <c r="AU14" s="448"/>
      <c r="AV14" s="448"/>
      <c r="AW14" s="448"/>
      <c r="AX14" s="448"/>
      <c r="AY14" s="448"/>
      <c r="AZ14" s="448"/>
      <c r="BA14" s="448"/>
      <c r="BB14" s="448"/>
      <c r="BC14" s="448"/>
      <c r="BD14" s="448"/>
      <c r="BE14" s="448"/>
      <c r="BF14" s="448"/>
      <c r="BG14" s="448"/>
      <c r="BH14" s="448"/>
      <c r="BI14" s="448"/>
      <c r="BJ14" s="448"/>
      <c r="BK14" s="448"/>
      <c r="BL14" s="448"/>
      <c r="BM14" s="448"/>
      <c r="BN14" s="448"/>
      <c r="BO14" s="448"/>
      <c r="BP14" s="448"/>
    </row>
    <row r="15" spans="1:94" ht="11.1" customHeight="1" x14ac:dyDescent="0.2">
      <c r="A15" s="159"/>
      <c r="B15" s="472" t="str">
        <f>IF('Заявка на регистрацию'!B15:BP15="","",'Заявка на регистрацию'!B15:BP15)</f>
        <v/>
      </c>
      <c r="C15" s="472"/>
      <c r="D15" s="472"/>
      <c r="E15" s="472"/>
      <c r="F15" s="472"/>
      <c r="G15" s="472"/>
      <c r="H15" s="472"/>
      <c r="I15" s="472"/>
      <c r="J15" s="472"/>
      <c r="K15" s="472"/>
      <c r="L15" s="472"/>
      <c r="M15" s="472"/>
      <c r="N15" s="472"/>
      <c r="O15" s="472"/>
      <c r="P15" s="472"/>
      <c r="Q15" s="472"/>
      <c r="R15" s="472"/>
      <c r="S15" s="472"/>
      <c r="T15" s="472"/>
      <c r="U15" s="472"/>
      <c r="V15" s="472"/>
      <c r="W15" s="472"/>
      <c r="X15" s="472"/>
      <c r="Y15" s="472"/>
      <c r="Z15" s="472"/>
      <c r="AA15" s="472"/>
      <c r="AB15" s="472"/>
      <c r="AC15" s="472"/>
      <c r="AD15" s="472"/>
      <c r="AE15" s="472"/>
      <c r="AF15" s="472"/>
      <c r="AG15" s="472"/>
      <c r="AH15" s="472"/>
      <c r="AI15" s="472"/>
      <c r="AJ15" s="472"/>
      <c r="AK15" s="472"/>
      <c r="AL15" s="472"/>
      <c r="AM15" s="472"/>
      <c r="AN15" s="472"/>
      <c r="AO15" s="472"/>
      <c r="AP15" s="472"/>
      <c r="AQ15" s="472"/>
      <c r="AR15" s="472"/>
      <c r="AS15" s="472"/>
      <c r="AT15" s="472"/>
      <c r="AU15" s="472"/>
      <c r="AV15" s="472"/>
      <c r="AW15" s="472"/>
      <c r="AX15" s="472"/>
      <c r="AY15" s="472"/>
      <c r="AZ15" s="472"/>
      <c r="BA15" s="472"/>
      <c r="BB15" s="472"/>
      <c r="BC15" s="472"/>
      <c r="BD15" s="472"/>
      <c r="BE15" s="472"/>
      <c r="BF15" s="472"/>
      <c r="BG15" s="472"/>
      <c r="BH15" s="472"/>
      <c r="BI15" s="472"/>
      <c r="BJ15" s="472"/>
      <c r="BK15" s="472"/>
      <c r="BL15" s="472"/>
      <c r="BM15" s="472"/>
      <c r="BN15" s="472"/>
      <c r="BO15" s="472"/>
      <c r="BP15" s="472"/>
      <c r="BQ15" s="213"/>
    </row>
    <row r="16" spans="1:94" ht="11.1" customHeight="1" x14ac:dyDescent="0.2">
      <c r="A16" s="159"/>
      <c r="B16" s="473" t="str">
        <f>'Заявка на регистрацию'!B16:BP16</f>
        <v>5. ФИО руководителя ОТС (индивидуального предпринимателя) (полностью):</v>
      </c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448"/>
      <c r="AF16" s="448"/>
      <c r="AG16" s="448"/>
      <c r="AH16" s="448"/>
      <c r="AI16" s="448"/>
      <c r="AJ16" s="448"/>
      <c r="AK16" s="448"/>
      <c r="AL16" s="448"/>
      <c r="AM16" s="448"/>
      <c r="AN16" s="448"/>
      <c r="AO16" s="448"/>
      <c r="AP16" s="448"/>
      <c r="AQ16" s="448"/>
      <c r="AR16" s="448"/>
      <c r="AS16" s="448"/>
      <c r="AT16" s="448"/>
      <c r="AU16" s="448"/>
      <c r="AV16" s="448"/>
      <c r="AW16" s="448"/>
      <c r="AX16" s="448"/>
      <c r="AY16" s="448"/>
      <c r="AZ16" s="448"/>
      <c r="BA16" s="448"/>
      <c r="BB16" s="448"/>
      <c r="BC16" s="448"/>
      <c r="BD16" s="448"/>
      <c r="BE16" s="448"/>
      <c r="BF16" s="448"/>
      <c r="BG16" s="448"/>
      <c r="BH16" s="448"/>
      <c r="BI16" s="448"/>
      <c r="BJ16" s="448"/>
      <c r="BK16" s="448"/>
      <c r="BL16" s="448"/>
      <c r="BM16" s="448"/>
      <c r="BN16" s="448"/>
      <c r="BO16" s="448"/>
      <c r="BP16" s="448"/>
    </row>
    <row r="17" spans="1:69" ht="11.1" customHeight="1" x14ac:dyDescent="0.2">
      <c r="A17" s="159"/>
      <c r="B17" s="445" t="str">
        <f>IF('Заявка на регистрацию'!B17:BP17="","",'Заявка на регистрацию'!B17:BP17)</f>
        <v/>
      </c>
      <c r="C17" s="446"/>
      <c r="D17" s="446"/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46"/>
      <c r="W17" s="446"/>
      <c r="X17" s="446"/>
      <c r="Y17" s="446"/>
      <c r="Z17" s="446"/>
      <c r="AA17" s="446"/>
      <c r="AB17" s="446"/>
      <c r="AC17" s="446"/>
      <c r="AD17" s="446"/>
      <c r="AE17" s="446"/>
      <c r="AF17" s="446"/>
      <c r="AG17" s="446"/>
      <c r="AH17" s="446"/>
      <c r="AI17" s="446"/>
      <c r="AJ17" s="446"/>
      <c r="AK17" s="446"/>
      <c r="AL17" s="446"/>
      <c r="AM17" s="446"/>
      <c r="AN17" s="446"/>
      <c r="AO17" s="446"/>
      <c r="AP17" s="446"/>
      <c r="AQ17" s="446"/>
      <c r="AR17" s="446"/>
      <c r="AS17" s="446"/>
      <c r="AT17" s="446"/>
      <c r="AU17" s="446"/>
      <c r="AV17" s="446"/>
      <c r="AW17" s="446"/>
      <c r="AX17" s="446"/>
      <c r="AY17" s="446"/>
      <c r="AZ17" s="446"/>
      <c r="BA17" s="446"/>
      <c r="BB17" s="446"/>
      <c r="BC17" s="446"/>
      <c r="BD17" s="446"/>
      <c r="BE17" s="446"/>
      <c r="BF17" s="446"/>
      <c r="BG17" s="446"/>
      <c r="BH17" s="446"/>
      <c r="BI17" s="446"/>
      <c r="BJ17" s="446"/>
      <c r="BK17" s="446"/>
      <c r="BL17" s="446"/>
      <c r="BM17" s="446"/>
      <c r="BN17" s="446"/>
      <c r="BO17" s="446"/>
      <c r="BP17" s="447"/>
      <c r="BQ17" s="213"/>
    </row>
    <row r="18" spans="1:69" ht="11.1" customHeight="1" x14ac:dyDescent="0.2">
      <c r="A18" s="159"/>
      <c r="B18" s="448" t="str">
        <f>'Заявка на регистрацию'!B18:BP18</f>
        <v>6. ФИО ответственного работника по обслуживанию держателей Карточек. Телефон, e-mail:</v>
      </c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448"/>
      <c r="AK18" s="448"/>
      <c r="AL18" s="448"/>
      <c r="AM18" s="448"/>
      <c r="AN18" s="448"/>
      <c r="AO18" s="448"/>
      <c r="AP18" s="448"/>
      <c r="AQ18" s="448"/>
      <c r="AR18" s="448"/>
      <c r="AS18" s="448"/>
      <c r="AT18" s="448"/>
      <c r="AU18" s="448"/>
      <c r="AV18" s="448"/>
      <c r="AW18" s="448"/>
      <c r="AX18" s="448"/>
      <c r="AY18" s="448"/>
      <c r="AZ18" s="448"/>
      <c r="BA18" s="448"/>
      <c r="BB18" s="448"/>
      <c r="BC18" s="448"/>
      <c r="BD18" s="448"/>
      <c r="BE18" s="448"/>
      <c r="BF18" s="448"/>
      <c r="BG18" s="448"/>
      <c r="BH18" s="448"/>
      <c r="BI18" s="448"/>
      <c r="BJ18" s="448"/>
      <c r="BK18" s="448"/>
      <c r="BL18" s="448"/>
      <c r="BM18" s="448"/>
      <c r="BN18" s="448"/>
      <c r="BO18" s="448"/>
      <c r="BP18" s="448"/>
    </row>
    <row r="19" spans="1:69" ht="11.1" customHeight="1" x14ac:dyDescent="0.2">
      <c r="A19" s="12"/>
      <c r="B19" s="445" t="str">
        <f>IF('Заявка на регистрацию'!B19:BP19="","",'Заявка на регистрацию'!B19:BP19)</f>
        <v/>
      </c>
      <c r="C19" s="446"/>
      <c r="D19" s="446"/>
      <c r="E19" s="446"/>
      <c r="F19" s="446"/>
      <c r="G19" s="446"/>
      <c r="H19" s="446"/>
      <c r="I19" s="446"/>
      <c r="J19" s="446"/>
      <c r="K19" s="446"/>
      <c r="L19" s="446"/>
      <c r="M19" s="446"/>
      <c r="N19" s="446"/>
      <c r="O19" s="446"/>
      <c r="P19" s="446"/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446"/>
      <c r="AB19" s="446"/>
      <c r="AC19" s="446"/>
      <c r="AD19" s="446"/>
      <c r="AE19" s="446"/>
      <c r="AF19" s="446"/>
      <c r="AG19" s="446"/>
      <c r="AH19" s="446"/>
      <c r="AI19" s="446"/>
      <c r="AJ19" s="446"/>
      <c r="AK19" s="446"/>
      <c r="AL19" s="446"/>
      <c r="AM19" s="446"/>
      <c r="AN19" s="446"/>
      <c r="AO19" s="446"/>
      <c r="AP19" s="446"/>
      <c r="AQ19" s="446"/>
      <c r="AR19" s="446"/>
      <c r="AS19" s="446"/>
      <c r="AT19" s="446"/>
      <c r="AU19" s="446"/>
      <c r="AV19" s="446"/>
      <c r="AW19" s="446"/>
      <c r="AX19" s="446"/>
      <c r="AY19" s="446"/>
      <c r="AZ19" s="446"/>
      <c r="BA19" s="446"/>
      <c r="BB19" s="446"/>
      <c r="BC19" s="446"/>
      <c r="BD19" s="446"/>
      <c r="BE19" s="446"/>
      <c r="BF19" s="446"/>
      <c r="BG19" s="446"/>
      <c r="BH19" s="446"/>
      <c r="BI19" s="446"/>
      <c r="BJ19" s="446"/>
      <c r="BK19" s="446"/>
      <c r="BL19" s="446"/>
      <c r="BM19" s="446"/>
      <c r="BN19" s="446"/>
      <c r="BO19" s="446"/>
      <c r="BP19" s="447"/>
      <c r="BQ19" s="213"/>
    </row>
    <row r="20" spans="1:69" ht="11.1" customHeight="1" x14ac:dyDescent="0.2">
      <c r="A20" s="12"/>
      <c r="B20" s="449" t="str">
        <f>'Заявка на регистрацию'!B20:BP20</f>
        <v>7. Телефон пункта обслуживания; дни и время работы; e-mail:</v>
      </c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  <c r="U20" s="449"/>
      <c r="V20" s="449"/>
      <c r="W20" s="449"/>
      <c r="X20" s="449"/>
      <c r="Y20" s="449"/>
      <c r="Z20" s="449"/>
      <c r="AA20" s="449"/>
      <c r="AB20" s="449"/>
      <c r="AC20" s="449"/>
      <c r="AD20" s="449"/>
      <c r="AE20" s="449"/>
      <c r="AF20" s="449"/>
      <c r="AG20" s="449"/>
      <c r="AH20" s="449"/>
      <c r="AI20" s="449"/>
      <c r="AJ20" s="449"/>
      <c r="AK20" s="449"/>
      <c r="AL20" s="449"/>
      <c r="AM20" s="449"/>
      <c r="AN20" s="449"/>
      <c r="AO20" s="449"/>
      <c r="AP20" s="449"/>
      <c r="AQ20" s="449"/>
      <c r="AR20" s="449"/>
      <c r="AS20" s="449"/>
      <c r="AT20" s="449"/>
      <c r="AU20" s="449"/>
      <c r="AV20" s="449"/>
      <c r="AW20" s="449"/>
      <c r="AX20" s="449"/>
      <c r="AY20" s="449"/>
      <c r="AZ20" s="449"/>
      <c r="BA20" s="449"/>
      <c r="BB20" s="449"/>
      <c r="BC20" s="449"/>
      <c r="BD20" s="449"/>
      <c r="BE20" s="449"/>
      <c r="BF20" s="449"/>
      <c r="BG20" s="449"/>
      <c r="BH20" s="449"/>
      <c r="BI20" s="449"/>
      <c r="BJ20" s="449"/>
      <c r="BK20" s="449"/>
      <c r="BL20" s="449"/>
      <c r="BM20" s="449"/>
      <c r="BN20" s="449"/>
      <c r="BO20" s="449"/>
      <c r="BP20" s="449"/>
    </row>
    <row r="21" spans="1:69" ht="11.1" customHeight="1" x14ac:dyDescent="0.2">
      <c r="A21" s="12"/>
      <c r="B21" s="471" t="str">
        <f>'Заявка на регистрацию'!B21:I21</f>
        <v>Телефон</v>
      </c>
      <c r="C21" s="257"/>
      <c r="D21" s="257"/>
      <c r="E21" s="257"/>
      <c r="F21" s="257"/>
      <c r="G21" s="257"/>
      <c r="H21" s="257"/>
      <c r="I21" s="258"/>
      <c r="J21" s="450" t="str">
        <f>IF('Заявка на регистрацию'!J21:M21="","",'Заявка на регистрацию'!J21:M21)</f>
        <v/>
      </c>
      <c r="K21" s="450"/>
      <c r="L21" s="451"/>
      <c r="M21" s="452"/>
      <c r="N21" s="453" t="str">
        <f>IF('Заявка на регистрацию'!N21:AE21="","",'Заявка на регистрацию'!N21:AE21)</f>
        <v/>
      </c>
      <c r="O21" s="454"/>
      <c r="P21" s="454"/>
      <c r="Q21" s="454"/>
      <c r="R21" s="454"/>
      <c r="S21" s="454"/>
      <c r="T21" s="454"/>
      <c r="U21" s="454"/>
      <c r="V21" s="454"/>
      <c r="W21" s="454"/>
      <c r="X21" s="454"/>
      <c r="Y21" s="454"/>
      <c r="Z21" s="454"/>
      <c r="AA21" s="454"/>
      <c r="AB21" s="454"/>
      <c r="AC21" s="454"/>
      <c r="AD21" s="454"/>
      <c r="AE21" s="455"/>
      <c r="AF21" s="456" t="str">
        <f>'Заявка на регистрацию'!AF21:BP22</f>
        <v>Даю согласие на предоставление данных о финансовых операциях на указанный электронный адрес (e-mail)</v>
      </c>
      <c r="AG21" s="457"/>
      <c r="AH21" s="457"/>
      <c r="AI21" s="457"/>
      <c r="AJ21" s="457"/>
      <c r="AK21" s="457"/>
      <c r="AL21" s="457"/>
      <c r="AM21" s="457"/>
      <c r="AN21" s="457"/>
      <c r="AO21" s="457"/>
      <c r="AP21" s="457"/>
      <c r="AQ21" s="457"/>
      <c r="AR21" s="457"/>
      <c r="AS21" s="457"/>
      <c r="AT21" s="457"/>
      <c r="AU21" s="457"/>
      <c r="AV21" s="457"/>
      <c r="AW21" s="457"/>
      <c r="AX21" s="457"/>
      <c r="AY21" s="457"/>
      <c r="AZ21" s="457"/>
      <c r="BA21" s="457"/>
      <c r="BB21" s="457"/>
      <c r="BC21" s="457"/>
      <c r="BD21" s="457"/>
      <c r="BE21" s="457"/>
      <c r="BF21" s="457"/>
      <c r="BG21" s="457"/>
      <c r="BH21" s="457"/>
      <c r="BI21" s="457"/>
      <c r="BJ21" s="457"/>
      <c r="BK21" s="457"/>
      <c r="BL21" s="457"/>
      <c r="BM21" s="457"/>
      <c r="BN21" s="457"/>
      <c r="BO21" s="457"/>
      <c r="BP21" s="458"/>
      <c r="BQ21" s="213"/>
    </row>
    <row r="22" spans="1:69" ht="12.75" customHeight="1" x14ac:dyDescent="0.2">
      <c r="A22" s="12"/>
      <c r="B22" s="470" t="str">
        <f>'Заявка на регистрацию'!B22:I24</f>
        <v>Дни и время работы ОТС</v>
      </c>
      <c r="C22" s="257"/>
      <c r="D22" s="257"/>
      <c r="E22" s="257"/>
      <c r="F22" s="257"/>
      <c r="G22" s="257"/>
      <c r="H22" s="257"/>
      <c r="I22" s="258"/>
      <c r="J22" s="459" t="str">
        <f>IF('Заявка на регистрацию'!J22:AE24="","",'Заявка на регистрацию'!J22:AE24)</f>
        <v/>
      </c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  <c r="AA22" s="460"/>
      <c r="AB22" s="460"/>
      <c r="AC22" s="460"/>
      <c r="AD22" s="460"/>
      <c r="AE22" s="461"/>
      <c r="AF22" s="432"/>
      <c r="AG22" s="433"/>
      <c r="AH22" s="433"/>
      <c r="AI22" s="433"/>
      <c r="AJ22" s="433"/>
      <c r="AK22" s="433"/>
      <c r="AL22" s="433"/>
      <c r="AM22" s="433"/>
      <c r="AN22" s="433"/>
      <c r="AO22" s="433"/>
      <c r="AP22" s="433"/>
      <c r="AQ22" s="433"/>
      <c r="AR22" s="433"/>
      <c r="AS22" s="433"/>
      <c r="AT22" s="433"/>
      <c r="AU22" s="433"/>
      <c r="AV22" s="433"/>
      <c r="AW22" s="433"/>
      <c r="AX22" s="433"/>
      <c r="AY22" s="433"/>
      <c r="AZ22" s="433"/>
      <c r="BA22" s="433"/>
      <c r="BB22" s="433"/>
      <c r="BC22" s="433"/>
      <c r="BD22" s="433"/>
      <c r="BE22" s="433"/>
      <c r="BF22" s="433"/>
      <c r="BG22" s="433"/>
      <c r="BH22" s="433"/>
      <c r="BI22" s="433"/>
      <c r="BJ22" s="433"/>
      <c r="BK22" s="433"/>
      <c r="BL22" s="433"/>
      <c r="BM22" s="433"/>
      <c r="BN22" s="433"/>
      <c r="BO22" s="433"/>
      <c r="BP22" s="434"/>
      <c r="BQ22" s="213"/>
    </row>
    <row r="23" spans="1:69" ht="11.1" customHeight="1" x14ac:dyDescent="0.2">
      <c r="A23" s="12"/>
      <c r="B23" s="390"/>
      <c r="C23" s="257"/>
      <c r="D23" s="257"/>
      <c r="E23" s="257"/>
      <c r="F23" s="257"/>
      <c r="G23" s="257"/>
      <c r="H23" s="257"/>
      <c r="I23" s="258"/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2"/>
      <c r="AE23" s="463"/>
      <c r="AF23" s="466" t="str">
        <f>IF('Заявка на регистрацию'!AF23:BP24="","",'Заявка на регистрацию'!AF23:BP24)</f>
        <v/>
      </c>
      <c r="AG23" s="459"/>
      <c r="AH23" s="459"/>
      <c r="AI23" s="459"/>
      <c r="AJ23" s="459"/>
      <c r="AK23" s="459"/>
      <c r="AL23" s="459"/>
      <c r="AM23" s="459"/>
      <c r="AN23" s="459"/>
      <c r="AO23" s="459"/>
      <c r="AP23" s="459"/>
      <c r="AQ23" s="459"/>
      <c r="AR23" s="459"/>
      <c r="AS23" s="459"/>
      <c r="AT23" s="459"/>
      <c r="AU23" s="459"/>
      <c r="AV23" s="459"/>
      <c r="AW23" s="459"/>
      <c r="AX23" s="467"/>
      <c r="AY23" s="467"/>
      <c r="AZ23" s="467"/>
      <c r="BA23" s="467"/>
      <c r="BB23" s="467"/>
      <c r="BC23" s="467"/>
      <c r="BD23" s="467"/>
      <c r="BE23" s="467"/>
      <c r="BF23" s="467"/>
      <c r="BG23" s="467"/>
      <c r="BH23" s="467"/>
      <c r="BI23" s="467"/>
      <c r="BJ23" s="467"/>
      <c r="BK23" s="467"/>
      <c r="BL23" s="467"/>
      <c r="BM23" s="467"/>
      <c r="BN23" s="467"/>
      <c r="BO23" s="163"/>
      <c r="BP23" s="164"/>
      <c r="BQ23" s="213"/>
    </row>
    <row r="24" spans="1:69" ht="11.1" customHeight="1" x14ac:dyDescent="0.2">
      <c r="A24" s="12"/>
      <c r="B24" s="390"/>
      <c r="C24" s="257"/>
      <c r="D24" s="257"/>
      <c r="E24" s="257"/>
      <c r="F24" s="257"/>
      <c r="G24" s="257"/>
      <c r="H24" s="257"/>
      <c r="I24" s="258"/>
      <c r="J24" s="464"/>
      <c r="K24" s="464"/>
      <c r="L24" s="464"/>
      <c r="M24" s="464"/>
      <c r="N24" s="464"/>
      <c r="O24" s="464"/>
      <c r="P24" s="464"/>
      <c r="Q24" s="464"/>
      <c r="R24" s="464"/>
      <c r="S24" s="464"/>
      <c r="T24" s="464"/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  <c r="AE24" s="465"/>
      <c r="AF24" s="468"/>
      <c r="AG24" s="469"/>
      <c r="AH24" s="469"/>
      <c r="AI24" s="469"/>
      <c r="AJ24" s="469"/>
      <c r="AK24" s="469"/>
      <c r="AL24" s="469"/>
      <c r="AM24" s="469"/>
      <c r="AN24" s="469"/>
      <c r="AO24" s="469"/>
      <c r="AP24" s="469"/>
      <c r="AQ24" s="469"/>
      <c r="AR24" s="469"/>
      <c r="AS24" s="469"/>
      <c r="AT24" s="469"/>
      <c r="AU24" s="469"/>
      <c r="AV24" s="469"/>
      <c r="AW24" s="469"/>
      <c r="AX24" s="469"/>
      <c r="AY24" s="469"/>
      <c r="AZ24" s="469"/>
      <c r="BA24" s="469"/>
      <c r="BB24" s="469"/>
      <c r="BC24" s="469"/>
      <c r="BD24" s="469"/>
      <c r="BE24" s="469"/>
      <c r="BF24" s="469"/>
      <c r="BG24" s="469"/>
      <c r="BH24" s="469"/>
      <c r="BI24" s="469"/>
      <c r="BJ24" s="469"/>
      <c r="BK24" s="469"/>
      <c r="BL24" s="469"/>
      <c r="BM24" s="469"/>
      <c r="BN24" s="469"/>
      <c r="BO24" s="165"/>
      <c r="BP24" s="166"/>
      <c r="BQ24" s="213"/>
    </row>
    <row r="25" spans="1:69" ht="11.1" customHeight="1" x14ac:dyDescent="0.2">
      <c r="A25" s="12"/>
      <c r="B25" s="444" t="str">
        <f>'Заявка на регистрацию'!B25:BP25</f>
        <v>8. Информация для ОАО "БПС-Сбербанк":</v>
      </c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  <c r="AL25" s="444"/>
      <c r="AM25" s="444"/>
      <c r="AN25" s="444"/>
      <c r="AO25" s="444"/>
      <c r="AP25" s="444"/>
      <c r="AQ25" s="444"/>
      <c r="AR25" s="444"/>
      <c r="AS25" s="444"/>
      <c r="AT25" s="444"/>
      <c r="AU25" s="444"/>
      <c r="AV25" s="444"/>
      <c r="AW25" s="444"/>
      <c r="AX25" s="444"/>
      <c r="AY25" s="444"/>
      <c r="AZ25" s="444"/>
      <c r="BA25" s="444"/>
      <c r="BB25" s="444"/>
      <c r="BC25" s="444"/>
      <c r="BD25" s="444"/>
      <c r="BE25" s="444"/>
      <c r="BF25" s="444"/>
      <c r="BG25" s="444"/>
      <c r="BH25" s="444"/>
      <c r="BI25" s="444"/>
      <c r="BJ25" s="444"/>
      <c r="BK25" s="444"/>
      <c r="BL25" s="444"/>
      <c r="BM25" s="444"/>
      <c r="BN25" s="444"/>
      <c r="BO25" s="444"/>
      <c r="BP25" s="444"/>
    </row>
    <row r="26" spans="1:69" ht="11.1" customHeight="1" x14ac:dyDescent="0.2">
      <c r="A26" s="12"/>
      <c r="B26" s="428" t="str">
        <f>'Заявка на регистрацию'!B26:X26</f>
        <v>Получатель платежа</v>
      </c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428"/>
      <c r="V26" s="428"/>
      <c r="W26" s="428"/>
      <c r="X26" s="428"/>
      <c r="Y26" s="429" t="str">
        <f>IF('Заявка на регистрацию'!Y26:BP26="","",'Заявка на регистрацию'!Y26:BP26)</f>
        <v/>
      </c>
      <c r="Z26" s="429"/>
      <c r="AA26" s="429"/>
      <c r="AB26" s="429"/>
      <c r="AC26" s="429"/>
      <c r="AD26" s="429"/>
      <c r="AE26" s="429"/>
      <c r="AF26" s="429"/>
      <c r="AG26" s="429"/>
      <c r="AH26" s="429"/>
      <c r="AI26" s="429"/>
      <c r="AJ26" s="429"/>
      <c r="AK26" s="429"/>
      <c r="AL26" s="429"/>
      <c r="AM26" s="429"/>
      <c r="AN26" s="429"/>
      <c r="AO26" s="429"/>
      <c r="AP26" s="429"/>
      <c r="AQ26" s="429"/>
      <c r="AR26" s="429"/>
      <c r="AS26" s="429"/>
      <c r="AT26" s="429"/>
      <c r="AU26" s="429"/>
      <c r="AV26" s="429"/>
      <c r="AW26" s="429"/>
      <c r="AX26" s="429"/>
      <c r="AY26" s="429"/>
      <c r="AZ26" s="429"/>
      <c r="BA26" s="429"/>
      <c r="BB26" s="429"/>
      <c r="BC26" s="429"/>
      <c r="BD26" s="429"/>
      <c r="BE26" s="429"/>
      <c r="BF26" s="429"/>
      <c r="BG26" s="429"/>
      <c r="BH26" s="429"/>
      <c r="BI26" s="429"/>
      <c r="BJ26" s="429"/>
      <c r="BK26" s="429"/>
      <c r="BL26" s="429"/>
      <c r="BM26" s="429"/>
      <c r="BN26" s="429"/>
      <c r="BO26" s="429"/>
      <c r="BP26" s="429"/>
      <c r="BQ26" s="213"/>
    </row>
    <row r="27" spans="1:69" ht="11.1" customHeight="1" x14ac:dyDescent="0.2">
      <c r="A27" s="12"/>
      <c r="B27" s="428" t="str">
        <f>'Заявка на регистрацию'!B27:X27</f>
        <v>УНП получателя платежа</v>
      </c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428"/>
      <c r="N27" s="428"/>
      <c r="O27" s="428"/>
      <c r="P27" s="428"/>
      <c r="Q27" s="428"/>
      <c r="R27" s="428"/>
      <c r="S27" s="428"/>
      <c r="T27" s="428"/>
      <c r="U27" s="428"/>
      <c r="V27" s="428"/>
      <c r="W27" s="428"/>
      <c r="X27" s="428"/>
      <c r="Y27" s="429" t="str">
        <f>IF('Заявка на регистрацию'!Y27:BP27="","",'Заявка на регистрацию'!Y27:BP27)</f>
        <v/>
      </c>
      <c r="Z27" s="429"/>
      <c r="AA27" s="429"/>
      <c r="AB27" s="429"/>
      <c r="AC27" s="429"/>
      <c r="AD27" s="429"/>
      <c r="AE27" s="429"/>
      <c r="AF27" s="429"/>
      <c r="AG27" s="429"/>
      <c r="AH27" s="429"/>
      <c r="AI27" s="429"/>
      <c r="AJ27" s="429"/>
      <c r="AK27" s="429"/>
      <c r="AL27" s="429"/>
      <c r="AM27" s="429"/>
      <c r="AN27" s="429"/>
      <c r="AO27" s="429"/>
      <c r="AP27" s="429"/>
      <c r="AQ27" s="429"/>
      <c r="AR27" s="429"/>
      <c r="AS27" s="429"/>
      <c r="AT27" s="429"/>
      <c r="AU27" s="429"/>
      <c r="AV27" s="429"/>
      <c r="AW27" s="429"/>
      <c r="AX27" s="429"/>
      <c r="AY27" s="429"/>
      <c r="AZ27" s="429"/>
      <c r="BA27" s="429"/>
      <c r="BB27" s="429"/>
      <c r="BC27" s="429"/>
      <c r="BD27" s="429"/>
      <c r="BE27" s="429"/>
      <c r="BF27" s="429"/>
      <c r="BG27" s="429"/>
      <c r="BH27" s="429"/>
      <c r="BI27" s="429"/>
      <c r="BJ27" s="429"/>
      <c r="BK27" s="429"/>
      <c r="BL27" s="429"/>
      <c r="BM27" s="429"/>
      <c r="BN27" s="429"/>
      <c r="BO27" s="429"/>
      <c r="BP27" s="429"/>
      <c r="BQ27" s="213"/>
    </row>
    <row r="28" spans="1:69" ht="11.1" customHeight="1" x14ac:dyDescent="0.2">
      <c r="A28" s="12"/>
      <c r="B28" s="428" t="str">
        <f>'Заявка на регистрацию'!B28:X28</f>
        <v xml:space="preserve">Счет получателя платежа </v>
      </c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8"/>
      <c r="Q28" s="428"/>
      <c r="R28" s="428"/>
      <c r="S28" s="428"/>
      <c r="T28" s="428"/>
      <c r="U28" s="428"/>
      <c r="V28" s="428"/>
      <c r="W28" s="428"/>
      <c r="X28" s="428"/>
      <c r="Y28" s="440">
        <f>'Заявка на регистрацию'!Y28:BP28</f>
        <v>0</v>
      </c>
      <c r="Z28" s="429"/>
      <c r="AA28" s="429"/>
      <c r="AB28" s="429"/>
      <c r="AC28" s="429"/>
      <c r="AD28" s="429"/>
      <c r="AE28" s="429"/>
      <c r="AF28" s="429"/>
      <c r="AG28" s="429"/>
      <c r="AH28" s="429"/>
      <c r="AI28" s="429"/>
      <c r="AJ28" s="429"/>
      <c r="AK28" s="429"/>
      <c r="AL28" s="429"/>
      <c r="AM28" s="429"/>
      <c r="AN28" s="429"/>
      <c r="AO28" s="429"/>
      <c r="AP28" s="429"/>
      <c r="AQ28" s="429"/>
      <c r="AR28" s="429"/>
      <c r="AS28" s="429"/>
      <c r="AT28" s="429"/>
      <c r="AU28" s="429"/>
      <c r="AV28" s="429"/>
      <c r="AW28" s="429"/>
      <c r="AX28" s="429"/>
      <c r="AY28" s="429"/>
      <c r="AZ28" s="429"/>
      <c r="BA28" s="429"/>
      <c r="BB28" s="429"/>
      <c r="BC28" s="429"/>
      <c r="BD28" s="429"/>
      <c r="BE28" s="429"/>
      <c r="BF28" s="429"/>
      <c r="BG28" s="429"/>
      <c r="BH28" s="429"/>
      <c r="BI28" s="429"/>
      <c r="BJ28" s="429"/>
      <c r="BK28" s="429"/>
      <c r="BL28" s="429"/>
      <c r="BM28" s="429"/>
      <c r="BN28" s="429"/>
      <c r="BO28" s="429"/>
      <c r="BP28" s="429"/>
      <c r="BQ28" s="213"/>
    </row>
    <row r="29" spans="1:69" ht="11.1" customHeight="1" x14ac:dyDescent="0.2">
      <c r="A29" s="12"/>
      <c r="B29" s="428" t="str">
        <f>'Заявка на регистрацию'!B29:X29</f>
        <v>Счет в иностранной валюте*</v>
      </c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41">
        <f>'Заявка на регистрацию'!Y29:BP29</f>
        <v>0</v>
      </c>
      <c r="Z29" s="442"/>
      <c r="AA29" s="442"/>
      <c r="AB29" s="442"/>
      <c r="AC29" s="442"/>
      <c r="AD29" s="442"/>
      <c r="AE29" s="442"/>
      <c r="AF29" s="442"/>
      <c r="AG29" s="442"/>
      <c r="AH29" s="442"/>
      <c r="AI29" s="442"/>
      <c r="AJ29" s="442"/>
      <c r="AK29" s="442"/>
      <c r="AL29" s="442"/>
      <c r="AM29" s="442"/>
      <c r="AN29" s="442"/>
      <c r="AO29" s="442"/>
      <c r="AP29" s="442"/>
      <c r="AQ29" s="442"/>
      <c r="AR29" s="442"/>
      <c r="AS29" s="442"/>
      <c r="AT29" s="442"/>
      <c r="AU29" s="442"/>
      <c r="AV29" s="442"/>
      <c r="AW29" s="442"/>
      <c r="AX29" s="442"/>
      <c r="AY29" s="442"/>
      <c r="AZ29" s="442"/>
      <c r="BA29" s="442"/>
      <c r="BB29" s="442"/>
      <c r="BC29" s="442"/>
      <c r="BD29" s="442"/>
      <c r="BE29" s="442"/>
      <c r="BF29" s="442"/>
      <c r="BG29" s="442"/>
      <c r="BH29" s="442"/>
      <c r="BI29" s="442"/>
      <c r="BJ29" s="442"/>
      <c r="BK29" s="442"/>
      <c r="BL29" s="442"/>
      <c r="BM29" s="442"/>
      <c r="BN29" s="442"/>
      <c r="BO29" s="442"/>
      <c r="BP29" s="443"/>
      <c r="BQ29" s="213"/>
    </row>
    <row r="30" spans="1:69" ht="11.1" customHeight="1" x14ac:dyDescent="0.2">
      <c r="A30" s="12"/>
      <c r="B30" s="428" t="str">
        <f>'Заявка на регистрацию'!B30:X30</f>
        <v>Банк получателя платежа</v>
      </c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9" t="str">
        <f>IF('Заявка на регистрацию'!Y30:BP30="","",'Заявка на регистрацию'!Y30:BP30)</f>
        <v/>
      </c>
      <c r="Z30" s="429"/>
      <c r="AA30" s="429"/>
      <c r="AB30" s="429"/>
      <c r="AC30" s="429"/>
      <c r="AD30" s="429"/>
      <c r="AE30" s="429"/>
      <c r="AF30" s="429"/>
      <c r="AG30" s="429"/>
      <c r="AH30" s="429"/>
      <c r="AI30" s="429"/>
      <c r="AJ30" s="429"/>
      <c r="AK30" s="429"/>
      <c r="AL30" s="429"/>
      <c r="AM30" s="429"/>
      <c r="AN30" s="429"/>
      <c r="AO30" s="429"/>
      <c r="AP30" s="429"/>
      <c r="AQ30" s="429"/>
      <c r="AR30" s="429"/>
      <c r="AS30" s="429"/>
      <c r="AT30" s="429"/>
      <c r="AU30" s="429"/>
      <c r="AV30" s="429"/>
      <c r="AW30" s="429"/>
      <c r="AX30" s="429"/>
      <c r="AY30" s="429"/>
      <c r="AZ30" s="429"/>
      <c r="BA30" s="429"/>
      <c r="BB30" s="429"/>
      <c r="BC30" s="429"/>
      <c r="BD30" s="429"/>
      <c r="BE30" s="429"/>
      <c r="BF30" s="429"/>
      <c r="BG30" s="429"/>
      <c r="BH30" s="429"/>
      <c r="BI30" s="429"/>
      <c r="BJ30" s="429"/>
      <c r="BK30" s="429"/>
      <c r="BL30" s="429"/>
      <c r="BM30" s="429"/>
      <c r="BN30" s="429"/>
      <c r="BO30" s="429"/>
      <c r="BP30" s="429"/>
      <c r="BQ30" s="213"/>
    </row>
    <row r="31" spans="1:69" ht="11.1" customHeight="1" x14ac:dyDescent="0.2">
      <c r="A31" s="12"/>
      <c r="B31" s="428" t="str">
        <f>'Заявка на регистрацию'!B31:X31</f>
        <v>BIC банка получателя платежа</v>
      </c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28"/>
      <c r="Y31" s="429" t="str">
        <f>IF('Заявка на регистрацию'!Y31:BP31="","",'Заявка на регистрацию'!Y31:BP31)</f>
        <v/>
      </c>
      <c r="Z31" s="429"/>
      <c r="AA31" s="429"/>
      <c r="AB31" s="429"/>
      <c r="AC31" s="429"/>
      <c r="AD31" s="429"/>
      <c r="AE31" s="429"/>
      <c r="AF31" s="429"/>
      <c r="AG31" s="429"/>
      <c r="AH31" s="429"/>
      <c r="AI31" s="429"/>
      <c r="AJ31" s="429"/>
      <c r="AK31" s="429"/>
      <c r="AL31" s="429"/>
      <c r="AM31" s="429"/>
      <c r="AN31" s="429"/>
      <c r="AO31" s="429"/>
      <c r="AP31" s="429"/>
      <c r="AQ31" s="429"/>
      <c r="AR31" s="429"/>
      <c r="AS31" s="429"/>
      <c r="AT31" s="429"/>
      <c r="AU31" s="429"/>
      <c r="AV31" s="429"/>
      <c r="AW31" s="429"/>
      <c r="AX31" s="429"/>
      <c r="AY31" s="429"/>
      <c r="AZ31" s="429"/>
      <c r="BA31" s="429"/>
      <c r="BB31" s="429"/>
      <c r="BC31" s="429"/>
      <c r="BD31" s="429"/>
      <c r="BE31" s="429"/>
      <c r="BF31" s="429"/>
      <c r="BG31" s="429"/>
      <c r="BH31" s="429"/>
      <c r="BI31" s="429"/>
      <c r="BJ31" s="429"/>
      <c r="BK31" s="429"/>
      <c r="BL31" s="429"/>
      <c r="BM31" s="429"/>
      <c r="BN31" s="429"/>
      <c r="BO31" s="429"/>
      <c r="BP31" s="429"/>
      <c r="BQ31" s="213"/>
    </row>
    <row r="32" spans="1:69" ht="11.1" customHeight="1" x14ac:dyDescent="0.2">
      <c r="A32" s="170"/>
      <c r="B32" s="248" t="s">
        <v>2092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171"/>
      <c r="BP32" s="171"/>
    </row>
    <row r="33" spans="1:69" ht="11.1" customHeight="1" x14ac:dyDescent="0.2">
      <c r="A33" s="12"/>
      <c r="B33" s="430" t="str">
        <f>'Заявка на регистрацию'!B33:Y33</f>
        <v>9. Параметры АПК Интернет-провайдера:</v>
      </c>
      <c r="C33" s="430"/>
      <c r="D33" s="430"/>
      <c r="E33" s="430"/>
      <c r="F33" s="430"/>
      <c r="G33" s="430"/>
      <c r="H33" s="430"/>
      <c r="I33" s="430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1"/>
      <c r="W33" s="431"/>
      <c r="X33" s="431"/>
      <c r="Y33" s="431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</row>
    <row r="34" spans="1:69" ht="21.75" customHeight="1" x14ac:dyDescent="0.2">
      <c r="A34" s="12"/>
      <c r="B34" s="432" t="str">
        <f>'Заявка на регистрацию'!B34:M34</f>
        <v>Наименование Интернет-провайдера</v>
      </c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4"/>
      <c r="N34" s="435" t="str">
        <f>'Заявка на регистрацию'!N34:Y34</f>
        <v>NAT IP-адрес</v>
      </c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7"/>
      <c r="Z34" s="413" t="str">
        <f>'Заявка на регистрацию'!Z34:AK34</f>
        <v>IP-адрес</v>
      </c>
      <c r="AA34" s="413"/>
      <c r="AB34" s="413"/>
      <c r="AC34" s="413"/>
      <c r="AD34" s="413"/>
      <c r="AE34" s="413"/>
      <c r="AF34" s="413"/>
      <c r="AG34" s="413"/>
      <c r="AH34" s="413"/>
      <c r="AI34" s="413"/>
      <c r="AJ34" s="413"/>
      <c r="AK34" s="413"/>
      <c r="AL34" s="438" t="str">
        <f>'Заявка на регистрацию'!AL34:BA34</f>
        <v>Наименование пакета прикладных программ</v>
      </c>
      <c r="AM34" s="438"/>
      <c r="AN34" s="438"/>
      <c r="AO34" s="438"/>
      <c r="AP34" s="438"/>
      <c r="AQ34" s="438"/>
      <c r="AR34" s="438"/>
      <c r="AS34" s="438"/>
      <c r="AT34" s="438"/>
      <c r="AU34" s="438"/>
      <c r="AV34" s="438"/>
      <c r="AW34" s="438"/>
      <c r="AX34" s="438"/>
      <c r="AY34" s="438"/>
      <c r="AZ34" s="438"/>
      <c r="BA34" s="439"/>
      <c r="BB34" s="438" t="str">
        <f>'Заявка на регистрацию'!BB34:BP34</f>
        <v>Версия</v>
      </c>
      <c r="BC34" s="438"/>
      <c r="BD34" s="438"/>
      <c r="BE34" s="438"/>
      <c r="BF34" s="438"/>
      <c r="BG34" s="438"/>
      <c r="BH34" s="438"/>
      <c r="BI34" s="438"/>
      <c r="BJ34" s="438"/>
      <c r="BK34" s="438"/>
      <c r="BL34" s="438"/>
      <c r="BM34" s="438"/>
      <c r="BN34" s="438"/>
      <c r="BO34" s="438"/>
      <c r="BP34" s="438"/>
      <c r="BQ34" s="213"/>
    </row>
    <row r="35" spans="1:69" ht="36" customHeight="1" x14ac:dyDescent="0.2">
      <c r="A35" s="12"/>
      <c r="B35" s="422" t="str">
        <f>IF('Заявка на регистрацию'!B35:M35="","",'Заявка на регистрацию'!B35:M35)</f>
        <v>АПК ASSIST</v>
      </c>
      <c r="C35" s="423"/>
      <c r="D35" s="423"/>
      <c r="E35" s="423"/>
      <c r="F35" s="423"/>
      <c r="G35" s="423"/>
      <c r="H35" s="423"/>
      <c r="I35" s="423"/>
      <c r="J35" s="423"/>
      <c r="K35" s="423"/>
      <c r="L35" s="423"/>
      <c r="M35" s="423"/>
      <c r="N35" s="285" t="str">
        <f>IF(B35="АПК WEBPAY",'Список значений'!B$3, IF(B35="АПК ASSIST",'Список значений'!B$2, IF(B35="АПК bePaid",'Список значений'!#REF!,"")))</f>
        <v>10.0.1.10</v>
      </c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8" t="str">
        <f>IF(B35="АПК WEBPAY",'Список значений'!C$3,IF(B35="АПК ASSIST",'Список значений'!C$2,IF(B35="АПК bePaid",'Список значений'!#REF!,"")))</f>
        <v>1.130.200.133
1.130.200.132</v>
      </c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90"/>
      <c r="AL35" s="291" t="str">
        <f>IF(B35="АПК WEBPAY",'Список значений'!D$3,IF(B35="АПК ASSIST",'Список значений'!D$2,IF(B35="АПК bePaid",'Список значений'!#REF!,"")))</f>
        <v>АПК ПР 2, Netcetera AG (MPI + 3DSS)</v>
      </c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3"/>
      <c r="BB35" s="271" t="str">
        <f>IF(B35="АПК WEBPAY",'Список значений'!E$3,IF(B35="АПК ASSIST",'Список значений'!E$2,IF(B35="АПК bePaid",'Список значений'!#REF!)))</f>
        <v>5.7.2</v>
      </c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3"/>
      <c r="BQ35" s="213"/>
    </row>
    <row r="36" spans="1:69" ht="11.1" customHeight="1" x14ac:dyDescent="0.2">
      <c r="A36" s="12"/>
      <c r="B36" s="267" t="str">
        <f>'Заявка на регистрацию'!B36:BN36</f>
        <v>10. Другая информация (заполняется в случае изменения параметров регистрации и т.д.):</v>
      </c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  <c r="R36" s="427"/>
      <c r="S36" s="427"/>
      <c r="T36" s="427"/>
      <c r="U36" s="427"/>
      <c r="V36" s="427"/>
      <c r="W36" s="427"/>
      <c r="X36" s="427"/>
      <c r="Y36" s="427"/>
      <c r="Z36" s="427"/>
      <c r="AA36" s="427"/>
      <c r="AB36" s="427"/>
      <c r="AC36" s="427"/>
      <c r="AD36" s="427"/>
      <c r="AE36" s="427"/>
      <c r="AF36" s="427"/>
      <c r="AG36" s="427"/>
      <c r="AH36" s="427"/>
      <c r="AI36" s="427"/>
      <c r="AJ36" s="427"/>
      <c r="AK36" s="427"/>
      <c r="AL36" s="427"/>
      <c r="AM36" s="427"/>
      <c r="AN36" s="427"/>
      <c r="AO36" s="427"/>
      <c r="AP36" s="427"/>
      <c r="AQ36" s="427"/>
      <c r="AR36" s="427"/>
      <c r="AS36" s="427"/>
      <c r="AT36" s="427"/>
      <c r="AU36" s="427"/>
      <c r="AV36" s="427"/>
      <c r="AW36" s="427"/>
      <c r="AX36" s="427"/>
      <c r="AY36" s="427"/>
      <c r="AZ36" s="427"/>
      <c r="BA36" s="427"/>
      <c r="BB36" s="427"/>
      <c r="BC36" s="427"/>
      <c r="BD36" s="427"/>
      <c r="BE36" s="427"/>
      <c r="BF36" s="427"/>
      <c r="BG36" s="427"/>
      <c r="BH36" s="427"/>
      <c r="BI36" s="427"/>
      <c r="BJ36" s="427"/>
      <c r="BK36" s="427"/>
      <c r="BL36" s="427"/>
      <c r="BM36" s="427"/>
      <c r="BN36" s="427"/>
      <c r="BO36" s="159"/>
      <c r="BP36" s="159"/>
    </row>
    <row r="37" spans="1:69" ht="11.1" customHeight="1" x14ac:dyDescent="0.2">
      <c r="A37" s="12"/>
      <c r="B37" s="424" t="s">
        <v>2127</v>
      </c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  <c r="T37" s="425"/>
      <c r="U37" s="425"/>
      <c r="V37" s="425"/>
      <c r="W37" s="425"/>
      <c r="X37" s="425"/>
      <c r="Y37" s="425"/>
      <c r="Z37" s="425"/>
      <c r="AA37" s="425"/>
      <c r="AB37" s="425"/>
      <c r="AC37" s="425"/>
      <c r="AD37" s="425"/>
      <c r="AE37" s="425"/>
      <c r="AF37" s="425"/>
      <c r="AG37" s="425"/>
      <c r="AH37" s="425"/>
      <c r="AI37" s="425"/>
      <c r="AJ37" s="425"/>
      <c r="AK37" s="425"/>
      <c r="AL37" s="425"/>
      <c r="AM37" s="425"/>
      <c r="AN37" s="425"/>
      <c r="AO37" s="425"/>
      <c r="AP37" s="425"/>
      <c r="AQ37" s="425"/>
      <c r="AR37" s="425"/>
      <c r="AS37" s="425"/>
      <c r="AT37" s="425"/>
      <c r="AU37" s="425"/>
      <c r="AV37" s="425"/>
      <c r="AW37" s="425"/>
      <c r="AX37" s="425"/>
      <c r="AY37" s="425"/>
      <c r="AZ37" s="425"/>
      <c r="BA37" s="425"/>
      <c r="BB37" s="425"/>
      <c r="BC37" s="425"/>
      <c r="BD37" s="425"/>
      <c r="BE37" s="425"/>
      <c r="BF37" s="425"/>
      <c r="BG37" s="425"/>
      <c r="BH37" s="425"/>
      <c r="BI37" s="425"/>
      <c r="BJ37" s="425"/>
      <c r="BK37" s="425"/>
      <c r="BL37" s="425"/>
      <c r="BM37" s="425"/>
      <c r="BN37" s="426"/>
      <c r="BO37" s="12"/>
      <c r="BP37" s="12"/>
    </row>
    <row r="38" spans="1:69" ht="11.1" customHeight="1" x14ac:dyDescent="0.2">
      <c r="A38" s="12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</row>
    <row r="39" spans="1:69" ht="11.1" customHeight="1" x14ac:dyDescent="0.2">
      <c r="A39" s="177"/>
      <c r="B39" s="246" t="str">
        <f>IF('Заявка на регистрацию'!B40:S40="","",'Заявка на регистрацию'!B40:S40)</f>
        <v>Уполномоченный представитель ОТС</v>
      </c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347" t="str">
        <f>IF('Заявка на регистрацию'!T40:AK40="","",'Заявка на регистрацию'!T40:AK40)</f>
        <v/>
      </c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48"/>
      <c r="AL39" s="188" t="s">
        <v>2117</v>
      </c>
      <c r="AM39" s="344"/>
      <c r="AN39" s="345"/>
      <c r="AO39" s="345"/>
      <c r="AP39" s="345"/>
      <c r="AQ39" s="345"/>
      <c r="AR39" s="345"/>
      <c r="AS39" s="189" t="s">
        <v>2117</v>
      </c>
      <c r="AT39" s="352"/>
      <c r="AU39" s="356"/>
      <c r="AV39" s="356"/>
      <c r="AW39" s="356"/>
      <c r="AX39" s="356"/>
      <c r="AY39" s="356"/>
      <c r="AZ39" s="356"/>
      <c r="BA39" s="35"/>
      <c r="BB39" s="188" t="s">
        <v>2118</v>
      </c>
      <c r="BC39" s="348" t="str">
        <f>IF('Заявка на регистрацию'!BC40:BD40="","",'Заявка на регистрацию'!BC40:BD40)</f>
        <v/>
      </c>
      <c r="BD39" s="348"/>
      <c r="BE39" s="190" t="s">
        <v>2118</v>
      </c>
      <c r="BF39" s="348" t="str">
        <f>IF('Заявка на регистрацию'!BF40:BK40="","",'Заявка на регистрацию'!BF40:BK40)</f>
        <v/>
      </c>
      <c r="BG39" s="348"/>
      <c r="BH39" s="348"/>
      <c r="BI39" s="348"/>
      <c r="BJ39" s="348"/>
      <c r="BK39" s="348"/>
      <c r="BL39" s="190"/>
      <c r="BM39" s="352" t="str">
        <f>IF('Заявка на регистрацию'!BM40:BN40="","",'Заявка на регистрацию'!BM40:BN40)</f>
        <v>20___г.</v>
      </c>
      <c r="BN39" s="353"/>
      <c r="BO39" s="35"/>
      <c r="BP39" s="35"/>
    </row>
    <row r="40" spans="1:69" ht="11.1" customHeight="1" x14ac:dyDescent="0.2">
      <c r="A40" s="177"/>
      <c r="B40" s="182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259" t="s">
        <v>2116</v>
      </c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49"/>
      <c r="AL40" s="184"/>
      <c r="AM40" s="259" t="s">
        <v>2122</v>
      </c>
      <c r="AN40" s="260"/>
      <c r="AO40" s="260"/>
      <c r="AP40" s="260"/>
      <c r="AQ40" s="260"/>
      <c r="AR40" s="260"/>
      <c r="AS40" s="185"/>
      <c r="AT40" s="354" t="s">
        <v>2120</v>
      </c>
      <c r="AU40" s="355"/>
      <c r="AV40" s="355"/>
      <c r="AW40" s="355"/>
      <c r="AX40" s="355"/>
      <c r="AY40" s="355"/>
      <c r="AZ40" s="35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</row>
    <row r="41" spans="1:69" ht="11.1" customHeight="1" x14ac:dyDescent="0.2">
      <c r="A41" s="200" t="s">
        <v>2087</v>
      </c>
      <c r="B41" s="420" t="s">
        <v>10</v>
      </c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358"/>
      <c r="AE41" s="358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</row>
    <row r="42" spans="1:69" ht="11.1" customHeight="1" x14ac:dyDescent="0.2">
      <c r="A42" s="181"/>
      <c r="B42" s="350" t="str">
        <f>'Заявка на регистрацию'!B43:AH43</f>
        <v>11. Структурное подразделение Банка (ДО/ЦА), обслуживающее ОТС:</v>
      </c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351"/>
      <c r="AE42" s="351"/>
      <c r="AF42" s="351"/>
      <c r="AG42" s="351"/>
      <c r="AH42" s="351"/>
      <c r="AI42" s="351"/>
      <c r="AJ42" s="351"/>
      <c r="AK42" s="351"/>
      <c r="AL42" s="351"/>
      <c r="AM42" s="351"/>
      <c r="AN42" s="351"/>
      <c r="AO42" s="351"/>
      <c r="AP42" s="351"/>
      <c r="AQ42" s="351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</row>
    <row r="43" spans="1:69" ht="11.1" customHeight="1" x14ac:dyDescent="0.2">
      <c r="A43" s="12"/>
      <c r="B43" s="264" t="str">
        <f>IF('Заявка на регистрацию'!B44:BP44="","",'Заявка на регистрацию'!B44:BP44)</f>
        <v/>
      </c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65"/>
      <c r="BB43" s="265"/>
      <c r="BC43" s="265"/>
      <c r="BD43" s="265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6"/>
      <c r="BQ43" s="213"/>
    </row>
    <row r="44" spans="1:69" ht="11.1" customHeight="1" x14ac:dyDescent="0.2">
      <c r="A44" s="12"/>
      <c r="B44" s="267" t="str">
        <f>'Заявка на регистрацию'!B45:AH45</f>
        <v>12. ФИО уполномоченного работника Банка. Телефон, e-mail:</v>
      </c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</row>
    <row r="45" spans="1:69" ht="11.1" customHeight="1" x14ac:dyDescent="0.2">
      <c r="A45" s="12"/>
      <c r="B45" s="497" t="str">
        <f>'Заявка на регистрацию'!B46:O46</f>
        <v>от ДО/ЦА Банка</v>
      </c>
      <c r="C45" s="497"/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7"/>
      <c r="P45" s="239" t="str">
        <f>IF('Заявка на регистрацию'!P46:BP46="","",'Заявка на регистрацию'!P46:BP46)</f>
        <v/>
      </c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1"/>
      <c r="BQ45" s="213"/>
    </row>
    <row r="46" spans="1:69" ht="11.1" customHeight="1" x14ac:dyDescent="0.2">
      <c r="A46" s="12"/>
      <c r="B46" s="500" t="s">
        <v>2088</v>
      </c>
      <c r="C46" s="501"/>
      <c r="D46" s="501"/>
      <c r="E46" s="501"/>
      <c r="F46" s="501"/>
      <c r="G46" s="501"/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1"/>
      <c r="X46" s="501"/>
      <c r="Y46" s="501"/>
      <c r="Z46" s="501"/>
      <c r="AA46" s="501"/>
      <c r="AB46" s="501"/>
      <c r="AC46" s="501"/>
      <c r="AD46" s="501"/>
      <c r="AE46" s="501"/>
      <c r="AF46" s="501"/>
      <c r="AG46" s="501"/>
      <c r="AH46" s="501"/>
      <c r="AI46" s="501"/>
      <c r="AJ46" s="501"/>
      <c r="AK46" s="501"/>
      <c r="AL46" s="501"/>
      <c r="AM46" s="501"/>
      <c r="AN46" s="501"/>
      <c r="AO46" s="501"/>
      <c r="AP46" s="501"/>
      <c r="AQ46" s="501"/>
      <c r="AR46" s="501"/>
      <c r="AS46" s="501"/>
      <c r="AT46" s="501"/>
      <c r="AU46" s="501"/>
      <c r="AV46" s="501"/>
      <c r="AW46" s="501"/>
      <c r="AX46" s="501"/>
      <c r="AY46" s="501"/>
      <c r="AZ46" s="501"/>
      <c r="BA46" s="501"/>
      <c r="BB46" s="501"/>
      <c r="BC46" s="501"/>
      <c r="BD46" s="501"/>
      <c r="BE46" s="501"/>
      <c r="BF46" s="501"/>
      <c r="BG46" s="501"/>
      <c r="BH46" s="501"/>
      <c r="BI46" s="501"/>
      <c r="BJ46" s="501"/>
      <c r="BK46" s="501"/>
      <c r="BL46" s="501"/>
      <c r="BM46" s="501"/>
      <c r="BN46" s="502"/>
      <c r="BO46" s="151"/>
      <c r="BP46" s="151"/>
    </row>
    <row r="47" spans="1:69" ht="11.1" customHeight="1" x14ac:dyDescent="0.2">
      <c r="A47" s="12"/>
      <c r="B47" s="406" t="s">
        <v>22</v>
      </c>
      <c r="C47" s="501"/>
      <c r="D47" s="501"/>
      <c r="E47" s="501"/>
      <c r="F47" s="501"/>
      <c r="G47" s="501"/>
      <c r="H47" s="501"/>
      <c r="I47" s="501"/>
      <c r="J47" s="501"/>
      <c r="K47" s="501"/>
      <c r="L47" s="501"/>
      <c r="M47" s="501"/>
      <c r="N47" s="502"/>
      <c r="O47" s="406"/>
      <c r="P47" s="501"/>
      <c r="Q47" s="501"/>
      <c r="R47" s="501"/>
      <c r="S47" s="501"/>
      <c r="T47" s="501"/>
      <c r="U47" s="501"/>
      <c r="V47" s="501"/>
      <c r="W47" s="501"/>
      <c r="X47" s="501"/>
      <c r="Y47" s="501"/>
      <c r="Z47" s="501"/>
      <c r="AA47" s="501"/>
      <c r="AB47" s="501"/>
      <c r="AC47" s="501"/>
      <c r="AD47" s="501"/>
      <c r="AE47" s="501"/>
      <c r="AF47" s="501"/>
      <c r="AG47" s="501"/>
      <c r="AH47" s="501"/>
      <c r="AI47" s="501"/>
      <c r="AJ47" s="502"/>
      <c r="AK47" s="406" t="s">
        <v>23</v>
      </c>
      <c r="AL47" s="407"/>
      <c r="AM47" s="407"/>
      <c r="AN47" s="407"/>
      <c r="AO47" s="407"/>
      <c r="AP47" s="407"/>
      <c r="AQ47" s="407"/>
      <c r="AR47" s="407"/>
      <c r="AS47" s="408"/>
      <c r="AT47" s="503"/>
      <c r="AU47" s="501"/>
      <c r="AV47" s="501"/>
      <c r="AW47" s="501"/>
      <c r="AX47" s="501"/>
      <c r="AY47" s="501"/>
      <c r="AZ47" s="501"/>
      <c r="BA47" s="501"/>
      <c r="BB47" s="501"/>
      <c r="BC47" s="501"/>
      <c r="BD47" s="501"/>
      <c r="BE47" s="501"/>
      <c r="BF47" s="501"/>
      <c r="BG47" s="501"/>
      <c r="BH47" s="501"/>
      <c r="BI47" s="501"/>
      <c r="BJ47" s="501"/>
      <c r="BK47" s="501"/>
      <c r="BL47" s="501"/>
      <c r="BM47" s="501"/>
      <c r="BN47" s="502"/>
      <c r="BO47" s="151"/>
      <c r="BP47" s="151"/>
    </row>
    <row r="48" spans="1:69" ht="11.1" customHeight="1" x14ac:dyDescent="0.2">
      <c r="A48" s="12"/>
      <c r="B48" s="267" t="str">
        <f>'Заявка на регистрацию'!B49:AU49</f>
        <v>14. Условия приема пластиковых карт (размер комиссии округляется до двух знаков после запятой):</v>
      </c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</row>
    <row r="49" spans="1:69" ht="11.1" customHeight="1" x14ac:dyDescent="0.2">
      <c r="A49" s="12"/>
      <c r="B49" s="498" t="s">
        <v>14</v>
      </c>
      <c r="C49" s="498"/>
      <c r="D49" s="498"/>
      <c r="E49" s="498"/>
      <c r="F49" s="498"/>
      <c r="G49" s="498"/>
      <c r="H49" s="498"/>
      <c r="I49" s="498"/>
      <c r="J49" s="498"/>
      <c r="K49" s="498"/>
      <c r="L49" s="498"/>
      <c r="M49" s="498"/>
      <c r="N49" s="498"/>
      <c r="O49" s="498"/>
      <c r="P49" s="498"/>
      <c r="Q49" s="498"/>
      <c r="R49" s="498"/>
      <c r="S49" s="498"/>
      <c r="T49" s="498"/>
      <c r="U49" s="498"/>
      <c r="V49" s="498"/>
      <c r="W49" s="498"/>
      <c r="X49" s="498"/>
      <c r="Y49" s="498"/>
      <c r="Z49" s="498"/>
      <c r="AA49" s="498"/>
      <c r="AB49" s="498" t="s">
        <v>15</v>
      </c>
      <c r="AC49" s="498"/>
      <c r="AD49" s="498"/>
      <c r="AE49" s="498"/>
      <c r="AF49" s="498"/>
      <c r="AG49" s="498"/>
      <c r="AH49" s="498"/>
      <c r="AI49" s="498"/>
      <c r="AJ49" s="498"/>
      <c r="AK49" s="498"/>
      <c r="AL49" s="498"/>
      <c r="AM49" s="498"/>
      <c r="AN49" s="498"/>
      <c r="AO49" s="498"/>
      <c r="AP49" s="498"/>
      <c r="AQ49" s="498"/>
      <c r="AR49" s="498"/>
      <c r="AS49" s="498"/>
      <c r="AT49" s="498"/>
      <c r="AU49" s="498"/>
      <c r="AV49" s="498" t="s">
        <v>16</v>
      </c>
      <c r="AW49" s="498"/>
      <c r="AX49" s="498"/>
      <c r="AY49" s="498"/>
      <c r="AZ49" s="498"/>
      <c r="BA49" s="498"/>
      <c r="BB49" s="498"/>
      <c r="BC49" s="498"/>
      <c r="BD49" s="498"/>
      <c r="BE49" s="498"/>
      <c r="BF49" s="498"/>
      <c r="BG49" s="498"/>
      <c r="BH49" s="498"/>
      <c r="BI49" s="498"/>
      <c r="BJ49" s="498"/>
      <c r="BK49" s="498"/>
      <c r="BL49" s="498"/>
      <c r="BM49" s="498"/>
      <c r="BN49" s="498"/>
      <c r="BO49" s="498"/>
      <c r="BP49" s="498"/>
      <c r="BQ49" s="213"/>
    </row>
    <row r="50" spans="1:69" ht="11.1" customHeight="1" x14ac:dyDescent="0.2">
      <c r="A50" s="12"/>
      <c r="B50" s="230" t="s">
        <v>26</v>
      </c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2"/>
      <c r="AB50" s="499" t="str">
        <f>IF('Заявка на регистрацию'!AB51:AU51="","",'Заявка на регистрацию'!AB51:AU51)</f>
        <v/>
      </c>
      <c r="AC50" s="499"/>
      <c r="AD50" s="499"/>
      <c r="AE50" s="499"/>
      <c r="AF50" s="499"/>
      <c r="AG50" s="499"/>
      <c r="AH50" s="499"/>
      <c r="AI50" s="499"/>
      <c r="AJ50" s="499"/>
      <c r="AK50" s="499"/>
      <c r="AL50" s="499"/>
      <c r="AM50" s="499"/>
      <c r="AN50" s="499"/>
      <c r="AO50" s="499"/>
      <c r="AP50" s="499"/>
      <c r="AQ50" s="499"/>
      <c r="AR50" s="499"/>
      <c r="AS50" s="499"/>
      <c r="AT50" s="499"/>
      <c r="AU50" s="499"/>
      <c r="AV50" s="504">
        <v>3</v>
      </c>
      <c r="AW50" s="451"/>
      <c r="AX50" s="167"/>
      <c r="AY50" s="157" t="s">
        <v>17</v>
      </c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8"/>
      <c r="BQ50" s="213"/>
    </row>
    <row r="51" spans="1:69" ht="11.1" customHeight="1" x14ac:dyDescent="0.2">
      <c r="A51" s="12"/>
      <c r="B51" s="496" t="str">
        <f>'Заявка на регистрацию'!B56:Y56</f>
        <v>15. Направление деятельности ОТС (МСС код):</v>
      </c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</row>
    <row r="52" spans="1:69" ht="11.1" customHeight="1" x14ac:dyDescent="0.2">
      <c r="A52" s="12"/>
      <c r="B52" s="417" t="str">
        <f>IF('Заявка на регистрацию'!B57:I57="","",'Заявка на регистрацию'!B57:I57)</f>
        <v/>
      </c>
      <c r="C52" s="418"/>
      <c r="D52" s="418"/>
      <c r="E52" s="418"/>
      <c r="F52" s="418"/>
      <c r="G52" s="418"/>
      <c r="H52" s="418"/>
      <c r="I52" s="41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</row>
    <row r="53" spans="1:69" ht="11.1" customHeight="1" x14ac:dyDescent="0.2">
      <c r="A53" s="180"/>
      <c r="B53" s="199"/>
      <c r="C53" s="199"/>
      <c r="D53" s="199"/>
      <c r="E53" s="199"/>
      <c r="F53" s="199"/>
      <c r="G53" s="199"/>
      <c r="H53" s="199"/>
      <c r="I53" s="199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</row>
    <row r="54" spans="1:69" ht="11.1" customHeight="1" x14ac:dyDescent="0.2">
      <c r="A54" s="177"/>
      <c r="B54" s="250" t="str">
        <f>IF('Заявка на регистрацию'!B59:S59="","",'Заявка на регистрацию'!B59:S59)</f>
        <v>Уполномоченный работник Банка</v>
      </c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400" t="str">
        <f>IF('Заявка на регистрацию'!T59:AG59="","",'Заявка на регистрацию'!T59:AG59)</f>
        <v/>
      </c>
      <c r="U54" s="401"/>
      <c r="V54" s="401"/>
      <c r="W54" s="401"/>
      <c r="X54" s="401"/>
      <c r="Y54" s="401"/>
      <c r="Z54" s="401"/>
      <c r="AA54" s="401"/>
      <c r="AB54" s="401"/>
      <c r="AC54" s="401"/>
      <c r="AD54" s="401"/>
      <c r="AE54" s="401"/>
      <c r="AF54" s="401"/>
      <c r="AG54" s="401"/>
      <c r="AH54" s="192" t="s">
        <v>2117</v>
      </c>
      <c r="AI54" s="252" t="str">
        <f>IF('Заявка на регистрацию'!AI59:AR59="","",'Заявка на регистрацию'!AI59:AR59)</f>
        <v/>
      </c>
      <c r="AJ54" s="401"/>
      <c r="AK54" s="401"/>
      <c r="AL54" s="401"/>
      <c r="AM54" s="401"/>
      <c r="AN54" s="401"/>
      <c r="AO54" s="401"/>
      <c r="AP54" s="401"/>
      <c r="AQ54" s="401"/>
      <c r="AR54" s="401"/>
      <c r="AS54" s="194" t="s">
        <v>2117</v>
      </c>
      <c r="AT54" s="252"/>
      <c r="AU54" s="253"/>
      <c r="AV54" s="253"/>
      <c r="AW54" s="253"/>
      <c r="AX54" s="253"/>
      <c r="AY54" s="253"/>
      <c r="AZ54" s="253"/>
      <c r="BA54" s="150"/>
      <c r="BB54" s="192" t="s">
        <v>2118</v>
      </c>
      <c r="BC54" s="252" t="str">
        <f>IF('Заявка на регистрацию'!BC59:BD59="","",'Заявка на регистрацию'!BC59:BD59)</f>
        <v/>
      </c>
      <c r="BD54" s="252"/>
      <c r="BE54" s="195" t="s">
        <v>2118</v>
      </c>
      <c r="BF54" s="252" t="str">
        <f>IF('Заявка на регистрацию'!BF59:BK59="","",'Заявка на регистрацию'!BF59:BK59)</f>
        <v/>
      </c>
      <c r="BG54" s="252"/>
      <c r="BH54" s="252"/>
      <c r="BI54" s="252"/>
      <c r="BJ54" s="252"/>
      <c r="BK54" s="252"/>
      <c r="BL54" s="195"/>
      <c r="BM54" s="359" t="str">
        <f>IF('Заявка на регистрацию'!BM59:BN59="","",'Заявка на регистрацию'!BM59:BN59)</f>
        <v>20___г.</v>
      </c>
      <c r="BN54" s="360"/>
      <c r="BO54" s="35"/>
      <c r="BP54" s="35"/>
    </row>
    <row r="55" spans="1:69" s="196" customFormat="1" ht="11.1" customHeight="1" x14ac:dyDescent="0.2">
      <c r="A55" s="180"/>
      <c r="B55" s="191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397" t="s">
        <v>2121</v>
      </c>
      <c r="U55" s="398"/>
      <c r="V55" s="398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197"/>
      <c r="AI55" s="399" t="s">
        <v>2116</v>
      </c>
      <c r="AJ55" s="398"/>
      <c r="AK55" s="398"/>
      <c r="AL55" s="398"/>
      <c r="AM55" s="398"/>
      <c r="AN55" s="398"/>
      <c r="AO55" s="398"/>
      <c r="AP55" s="398"/>
      <c r="AQ55" s="398"/>
      <c r="AR55" s="398"/>
      <c r="AS55" s="198"/>
      <c r="AT55" s="399" t="s">
        <v>2122</v>
      </c>
      <c r="AU55" s="398"/>
      <c r="AV55" s="398"/>
      <c r="AW55" s="398"/>
      <c r="AX55" s="398"/>
      <c r="AY55" s="398"/>
      <c r="AZ55" s="398"/>
      <c r="BA55" s="150"/>
      <c r="BB55" s="192"/>
      <c r="BC55" s="192"/>
      <c r="BD55" s="192"/>
      <c r="BE55" s="195"/>
      <c r="BF55" s="192"/>
      <c r="BG55" s="192"/>
      <c r="BH55" s="192"/>
      <c r="BI55" s="192"/>
      <c r="BJ55" s="192"/>
      <c r="BK55" s="192"/>
      <c r="BL55" s="195"/>
      <c r="BM55" s="192"/>
      <c r="BN55" s="193"/>
      <c r="BO55" s="150"/>
      <c r="BP55" s="150"/>
    </row>
    <row r="56" spans="1:69" ht="11.1" customHeight="1" x14ac:dyDescent="0.2">
      <c r="A56" s="177"/>
      <c r="B56" s="250" t="str">
        <f>IF('Заявка на регистрацию'!B61:S61="","",'Заявка на регистрацию'!B61:S61)</f>
        <v>Уполномоченный работник ОФ</v>
      </c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400" t="str">
        <f>IF('Заявка на регистрацию'!T61:AG61="","",'Заявка на регистрацию'!T61:AG61)</f>
        <v/>
      </c>
      <c r="U56" s="401"/>
      <c r="V56" s="401"/>
      <c r="W56" s="401"/>
      <c r="X56" s="401"/>
      <c r="Y56" s="401"/>
      <c r="Z56" s="401"/>
      <c r="AA56" s="401"/>
      <c r="AB56" s="401"/>
      <c r="AC56" s="401"/>
      <c r="AD56" s="401"/>
      <c r="AE56" s="401"/>
      <c r="AF56" s="401"/>
      <c r="AG56" s="401"/>
      <c r="AH56" s="192" t="s">
        <v>2117</v>
      </c>
      <c r="AI56" s="252" t="str">
        <f>IF('Заявка на регистрацию'!AI61:AR61="","",'Заявка на регистрацию'!AI61:AR61)</f>
        <v/>
      </c>
      <c r="AJ56" s="401"/>
      <c r="AK56" s="401"/>
      <c r="AL56" s="401"/>
      <c r="AM56" s="401"/>
      <c r="AN56" s="401"/>
      <c r="AO56" s="401"/>
      <c r="AP56" s="401"/>
      <c r="AQ56" s="401"/>
      <c r="AR56" s="401"/>
      <c r="AS56" s="194" t="s">
        <v>2117</v>
      </c>
      <c r="AT56" s="252"/>
      <c r="AU56" s="253"/>
      <c r="AV56" s="253"/>
      <c r="AW56" s="253"/>
      <c r="AX56" s="253"/>
      <c r="AY56" s="253"/>
      <c r="AZ56" s="253"/>
      <c r="BA56" s="150"/>
      <c r="BB56" s="192" t="s">
        <v>2118</v>
      </c>
      <c r="BC56" s="252" t="str">
        <f>IF('Заявка на регистрацию'!BC61:BD61="","",'Заявка на регистрацию'!BC61:BD61)</f>
        <v/>
      </c>
      <c r="BD56" s="252"/>
      <c r="BE56" s="195" t="s">
        <v>2118</v>
      </c>
      <c r="BF56" s="252" t="str">
        <f>IF('Заявка на регистрацию'!BF61:BK61="","",'Заявка на регистрацию'!BF61:BK61)</f>
        <v/>
      </c>
      <c r="BG56" s="252"/>
      <c r="BH56" s="252"/>
      <c r="BI56" s="252"/>
      <c r="BJ56" s="252"/>
      <c r="BK56" s="252"/>
      <c r="BL56" s="195"/>
      <c r="BM56" s="359" t="str">
        <f>IF('Заявка на регистрацию'!BM61:BN61="","",'Заявка на регистрацию'!BM61:BN61)</f>
        <v>20___г.</v>
      </c>
      <c r="BN56" s="360"/>
      <c r="BO56" s="35"/>
      <c r="BP56" s="35"/>
    </row>
    <row r="57" spans="1:69" s="196" customFormat="1" ht="11.1" customHeight="1" x14ac:dyDescent="0.2">
      <c r="A57" s="180"/>
      <c r="B57" s="19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397" t="s">
        <v>2121</v>
      </c>
      <c r="U57" s="398"/>
      <c r="V57" s="398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197"/>
      <c r="AI57" s="399" t="s">
        <v>2116</v>
      </c>
      <c r="AJ57" s="398"/>
      <c r="AK57" s="398"/>
      <c r="AL57" s="398"/>
      <c r="AM57" s="398"/>
      <c r="AN57" s="398"/>
      <c r="AO57" s="398"/>
      <c r="AP57" s="398"/>
      <c r="AQ57" s="398"/>
      <c r="AR57" s="398"/>
      <c r="AS57" s="198"/>
      <c r="AT57" s="399" t="s">
        <v>2122</v>
      </c>
      <c r="AU57" s="398"/>
      <c r="AV57" s="398"/>
      <c r="AW57" s="398"/>
      <c r="AX57" s="398"/>
      <c r="AY57" s="398"/>
      <c r="AZ57" s="398"/>
      <c r="BA57" s="150"/>
      <c r="BB57" s="192"/>
      <c r="BC57" s="192"/>
      <c r="BD57" s="192"/>
      <c r="BE57" s="195"/>
      <c r="BF57" s="192"/>
      <c r="BG57" s="192"/>
      <c r="BH57" s="192"/>
      <c r="BI57" s="192"/>
      <c r="BJ57" s="192"/>
      <c r="BK57" s="192"/>
      <c r="BL57" s="195"/>
      <c r="BM57" s="192"/>
      <c r="BN57" s="193"/>
      <c r="BO57" s="150"/>
      <c r="BP57" s="150"/>
    </row>
    <row r="58" spans="1:69" ht="11.1" customHeight="1" x14ac:dyDescent="0.2">
      <c r="A58" s="202"/>
      <c r="B58" s="420" t="s">
        <v>18</v>
      </c>
      <c r="C58" s="421"/>
      <c r="D58" s="421"/>
      <c r="E58" s="421"/>
      <c r="F58" s="421"/>
      <c r="G58" s="421"/>
      <c r="H58" s="421"/>
      <c r="I58" s="421"/>
      <c r="J58" s="421"/>
      <c r="K58" s="421"/>
      <c r="L58" s="421"/>
      <c r="M58" s="421"/>
      <c r="N58" s="421"/>
      <c r="O58" s="421"/>
      <c r="P58" s="421"/>
      <c r="Q58" s="421"/>
      <c r="R58" s="421"/>
      <c r="S58" s="421"/>
      <c r="T58" s="421"/>
      <c r="U58" s="421"/>
      <c r="V58" s="421"/>
      <c r="W58" s="421"/>
      <c r="X58" s="421"/>
      <c r="Y58" s="421"/>
      <c r="Z58" s="421"/>
      <c r="AA58" s="421"/>
      <c r="AB58" s="421"/>
      <c r="AC58" s="421"/>
      <c r="AD58" s="421"/>
      <c r="AE58" s="421"/>
      <c r="AF58" s="421"/>
      <c r="AG58" s="421"/>
      <c r="AH58" s="421"/>
      <c r="AI58" s="421"/>
      <c r="AJ58" s="421"/>
      <c r="AK58" s="421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2"/>
      <c r="BP58" s="12"/>
    </row>
    <row r="59" spans="1:69" ht="11.1" customHeight="1" x14ac:dyDescent="0.2">
      <c r="A59" s="207"/>
      <c r="B59" s="149" t="s">
        <v>2086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</row>
    <row r="60" spans="1:69" ht="11.1" customHeight="1" x14ac:dyDescent="0.2">
      <c r="A60" s="206"/>
      <c r="B60" s="404" t="s">
        <v>19</v>
      </c>
      <c r="C60" s="405"/>
      <c r="D60" s="405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5"/>
      <c r="Q60" s="405"/>
      <c r="R60" s="405"/>
      <c r="S60" s="405"/>
      <c r="T60" s="412" t="s">
        <v>20</v>
      </c>
      <c r="U60" s="413"/>
      <c r="V60" s="413"/>
      <c r="W60" s="413"/>
      <c r="X60" s="413"/>
      <c r="Y60" s="413"/>
      <c r="Z60" s="413"/>
      <c r="AA60" s="413"/>
      <c r="AB60" s="413"/>
      <c r="AC60" s="413"/>
      <c r="AD60" s="413"/>
      <c r="AE60" s="413"/>
      <c r="AF60" s="413"/>
      <c r="AG60" s="413"/>
      <c r="AH60" s="413"/>
      <c r="AI60" s="414"/>
      <c r="AJ60" s="415"/>
      <c r="AK60" s="410"/>
      <c r="AL60" s="410"/>
      <c r="AM60" s="410"/>
      <c r="AN60" s="410"/>
      <c r="AO60" s="410"/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0"/>
      <c r="BA60" s="410"/>
      <c r="BB60" s="410"/>
      <c r="BC60" s="410"/>
      <c r="BD60" s="410"/>
      <c r="BE60" s="410"/>
      <c r="BF60" s="410"/>
      <c r="BG60" s="410"/>
      <c r="BH60" s="410"/>
      <c r="BI60" s="410"/>
      <c r="BJ60" s="410"/>
      <c r="BK60" s="410"/>
      <c r="BL60" s="410"/>
      <c r="BM60" s="410"/>
      <c r="BN60" s="410"/>
      <c r="BO60" s="410"/>
      <c r="BP60" s="416"/>
      <c r="BQ60" s="213"/>
    </row>
    <row r="61" spans="1:69" ht="11.1" customHeight="1" x14ac:dyDescent="0.2">
      <c r="A61" s="220"/>
      <c r="B61" s="402" t="s">
        <v>22</v>
      </c>
      <c r="C61" s="403"/>
      <c r="D61" s="403"/>
      <c r="E61" s="403"/>
      <c r="F61" s="403"/>
      <c r="G61" s="403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524"/>
      <c r="U61" s="524"/>
      <c r="V61" s="524"/>
      <c r="W61" s="524"/>
      <c r="X61" s="524"/>
      <c r="Y61" s="524"/>
      <c r="Z61" s="524"/>
      <c r="AA61" s="524"/>
      <c r="AB61" s="524"/>
      <c r="AC61" s="524"/>
      <c r="AD61" s="524"/>
      <c r="AE61" s="524"/>
      <c r="AF61" s="524"/>
      <c r="AG61" s="524"/>
      <c r="AH61" s="524"/>
      <c r="AI61" s="525"/>
      <c r="AJ61" s="153"/>
      <c r="AK61" s="411"/>
      <c r="AL61" s="411"/>
      <c r="AM61" s="411"/>
      <c r="AN61" s="411"/>
      <c r="AO61" s="411"/>
      <c r="AP61" s="411"/>
      <c r="AQ61" s="411"/>
      <c r="AR61" s="411"/>
      <c r="AS61" s="411"/>
      <c r="AT61" s="411"/>
      <c r="AU61" s="411"/>
      <c r="AV61" s="411"/>
      <c r="AW61" s="411"/>
      <c r="AX61" s="411"/>
      <c r="AY61" s="411"/>
      <c r="AZ61" s="411"/>
      <c r="BA61" s="411"/>
      <c r="BB61" s="411"/>
      <c r="BC61" s="411"/>
      <c r="BD61" s="411"/>
      <c r="BE61" s="411"/>
      <c r="BF61" s="411"/>
      <c r="BG61" s="411"/>
      <c r="BH61" s="411"/>
      <c r="BI61" s="411"/>
      <c r="BJ61" s="411"/>
      <c r="BK61" s="411"/>
      <c r="BL61" s="411"/>
      <c r="BM61" s="411"/>
      <c r="BN61" s="411"/>
      <c r="BO61" s="411"/>
      <c r="BP61" s="154"/>
      <c r="BQ61" s="213"/>
    </row>
    <row r="62" spans="1:69" ht="11.1" customHeight="1" x14ac:dyDescent="0.2">
      <c r="A62" s="220"/>
      <c r="B62" s="406" t="s">
        <v>2040</v>
      </c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  <c r="O62" s="395"/>
      <c r="P62" s="395"/>
      <c r="Q62" s="395"/>
      <c r="R62" s="395"/>
      <c r="S62" s="396"/>
      <c r="T62" s="524"/>
      <c r="U62" s="524"/>
      <c r="V62" s="524"/>
      <c r="W62" s="524"/>
      <c r="X62" s="524"/>
      <c r="Y62" s="524"/>
      <c r="Z62" s="524"/>
      <c r="AA62" s="524"/>
      <c r="AB62" s="524"/>
      <c r="AC62" s="524"/>
      <c r="AD62" s="524"/>
      <c r="AE62" s="524"/>
      <c r="AF62" s="524"/>
      <c r="AG62" s="524"/>
      <c r="AH62" s="524"/>
      <c r="AI62" s="525"/>
      <c r="AJ62" s="153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  <c r="BM62" s="207"/>
      <c r="BN62" s="207"/>
      <c r="BO62" s="207"/>
      <c r="BP62" s="154"/>
      <c r="BQ62" s="213"/>
    </row>
    <row r="63" spans="1:69" ht="11.1" customHeight="1" x14ac:dyDescent="0.2">
      <c r="A63" s="220"/>
      <c r="B63" s="402" t="s">
        <v>23</v>
      </c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3"/>
      <c r="T63" s="524"/>
      <c r="U63" s="524"/>
      <c r="V63" s="524"/>
      <c r="W63" s="524"/>
      <c r="X63" s="524"/>
      <c r="Y63" s="524"/>
      <c r="Z63" s="524"/>
      <c r="AA63" s="524"/>
      <c r="AB63" s="524"/>
      <c r="AC63" s="524"/>
      <c r="AD63" s="524"/>
      <c r="AE63" s="524"/>
      <c r="AF63" s="524"/>
      <c r="AG63" s="524"/>
      <c r="AH63" s="524"/>
      <c r="AI63" s="525"/>
      <c r="AJ63" s="153"/>
      <c r="AK63" s="411"/>
      <c r="AL63" s="411"/>
      <c r="AM63" s="411"/>
      <c r="AN63" s="411"/>
      <c r="AO63" s="411"/>
      <c r="AP63" s="411"/>
      <c r="AQ63" s="411"/>
      <c r="AR63" s="411"/>
      <c r="AS63" s="411"/>
      <c r="AT63" s="411"/>
      <c r="AU63" s="411"/>
      <c r="AV63" s="411"/>
      <c r="AW63" s="411"/>
      <c r="AX63" s="411"/>
      <c r="AY63" s="411"/>
      <c r="AZ63" s="411"/>
      <c r="BA63" s="411"/>
      <c r="BB63" s="411"/>
      <c r="BC63" s="411"/>
      <c r="BD63" s="411"/>
      <c r="BE63" s="411"/>
      <c r="BF63" s="411"/>
      <c r="BG63" s="411"/>
      <c r="BH63" s="411"/>
      <c r="BI63" s="411"/>
      <c r="BJ63" s="411"/>
      <c r="BK63" s="411"/>
      <c r="BL63" s="411"/>
      <c r="BM63" s="411"/>
      <c r="BN63" s="411"/>
      <c r="BO63" s="411"/>
      <c r="BP63" s="154"/>
      <c r="BQ63" s="213"/>
    </row>
    <row r="64" spans="1:69" ht="11.1" customHeight="1" x14ac:dyDescent="0.2">
      <c r="A64" s="221"/>
      <c r="B64" s="402" t="s">
        <v>24</v>
      </c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526"/>
      <c r="U64" s="527"/>
      <c r="V64" s="527"/>
      <c r="W64" s="527"/>
      <c r="X64" s="527"/>
      <c r="Y64" s="527"/>
      <c r="Z64" s="527"/>
      <c r="AA64" s="527"/>
      <c r="AB64" s="527"/>
      <c r="AC64" s="527"/>
      <c r="AD64" s="527"/>
      <c r="AE64" s="527"/>
      <c r="AF64" s="527"/>
      <c r="AG64" s="527"/>
      <c r="AH64" s="527"/>
      <c r="AI64" s="528"/>
      <c r="AJ64" s="217"/>
      <c r="AK64" s="218"/>
      <c r="AL64" s="218"/>
      <c r="AM64" s="218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07"/>
      <c r="BP64" s="154"/>
      <c r="BQ64" s="213"/>
    </row>
    <row r="65" spans="1:68" ht="9.75" customHeight="1" x14ac:dyDescent="0.2">
      <c r="A65" s="409" t="s">
        <v>21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09"/>
      <c r="U65" s="409"/>
      <c r="V65" s="409"/>
      <c r="W65" s="409"/>
      <c r="X65" s="409"/>
      <c r="Y65" s="409"/>
      <c r="Z65" s="409"/>
      <c r="AA65" s="409"/>
      <c r="AB65" s="409"/>
      <c r="AC65" s="409"/>
      <c r="AD65" s="409"/>
      <c r="AE65" s="409"/>
      <c r="AF65" s="409"/>
      <c r="AG65" s="409"/>
      <c r="AH65" s="181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</row>
    <row r="66" spans="1:68" ht="9.75" customHeight="1" x14ac:dyDescent="0.2">
      <c r="A66" s="204"/>
      <c r="B66" s="233" t="s">
        <v>772</v>
      </c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  <c r="AG66" s="142"/>
      <c r="AH66" s="142"/>
      <c r="AW66" s="142"/>
      <c r="AX66" s="142"/>
      <c r="AY66" s="142"/>
      <c r="BC66" s="142" t="s">
        <v>25</v>
      </c>
      <c r="BD66" s="142"/>
      <c r="BE66" s="142"/>
      <c r="BF66" s="142"/>
      <c r="BG66" s="142"/>
      <c r="BH66" s="142"/>
      <c r="BI66" s="142"/>
      <c r="BJ66" s="142"/>
      <c r="BK66" s="142"/>
      <c r="BL66" s="142"/>
      <c r="BM66" s="142"/>
      <c r="BN66" s="142"/>
    </row>
    <row r="67" spans="1:68" ht="9.75" customHeight="1" x14ac:dyDescent="0.2">
      <c r="A67" s="204"/>
      <c r="B67" s="233" t="s">
        <v>771</v>
      </c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/>
      <c r="AF67" s="234"/>
      <c r="AG67" s="142"/>
      <c r="AH67" s="142"/>
    </row>
  </sheetData>
  <mergeCells count="145">
    <mergeCell ref="B51:Z51"/>
    <mergeCell ref="B43:BP43"/>
    <mergeCell ref="B45:O45"/>
    <mergeCell ref="P45:BP45"/>
    <mergeCell ref="B44:AR44"/>
    <mergeCell ref="B49:AA49"/>
    <mergeCell ref="AB49:AU49"/>
    <mergeCell ref="AV49:BP49"/>
    <mergeCell ref="B50:AA50"/>
    <mergeCell ref="AB50:AU50"/>
    <mergeCell ref="B46:BN46"/>
    <mergeCell ref="B47:N47"/>
    <mergeCell ref="O47:AJ47"/>
    <mergeCell ref="AK47:AS47"/>
    <mergeCell ref="AT47:BN47"/>
    <mergeCell ref="AV50:AW50"/>
    <mergeCell ref="B48:AU48"/>
    <mergeCell ref="A1:BP1"/>
    <mergeCell ref="A2:BP2"/>
    <mergeCell ref="BR2:CP2"/>
    <mergeCell ref="W3:AC3"/>
    <mergeCell ref="AD3:AJ3"/>
    <mergeCell ref="AK3:AM3"/>
    <mergeCell ref="AN3:AO3"/>
    <mergeCell ref="AP3:AQ3"/>
    <mergeCell ref="AR3:AS3"/>
    <mergeCell ref="AT3:AV3"/>
    <mergeCell ref="BR3:CP3"/>
    <mergeCell ref="P5:U5"/>
    <mergeCell ref="V5:BD5"/>
    <mergeCell ref="BE5:BG5"/>
    <mergeCell ref="BH5:BP5"/>
    <mergeCell ref="AS13:BE13"/>
    <mergeCell ref="BF13:BG13"/>
    <mergeCell ref="BH13:BN13"/>
    <mergeCell ref="B14:BP14"/>
    <mergeCell ref="A6:BP6"/>
    <mergeCell ref="B8:BP8"/>
    <mergeCell ref="B9:L9"/>
    <mergeCell ref="M9:BN9"/>
    <mergeCell ref="B10:BP10"/>
    <mergeCell ref="B7:BN7"/>
    <mergeCell ref="B5:C5"/>
    <mergeCell ref="D5:H5"/>
    <mergeCell ref="I5:O5"/>
    <mergeCell ref="B15:BP15"/>
    <mergeCell ref="B16:BP16"/>
    <mergeCell ref="B11:BP11"/>
    <mergeCell ref="B12:BP12"/>
    <mergeCell ref="B13:G13"/>
    <mergeCell ref="H13:N13"/>
    <mergeCell ref="O13:Q13"/>
    <mergeCell ref="R13:Y13"/>
    <mergeCell ref="Z13:AC13"/>
    <mergeCell ref="AD13:AE13"/>
    <mergeCell ref="AF13:AP13"/>
    <mergeCell ref="AQ13:AR13"/>
    <mergeCell ref="B25:BP25"/>
    <mergeCell ref="B26:X26"/>
    <mergeCell ref="Y26:BP26"/>
    <mergeCell ref="B27:X27"/>
    <mergeCell ref="Y27:BP27"/>
    <mergeCell ref="B17:BP17"/>
    <mergeCell ref="B18:BP18"/>
    <mergeCell ref="B19:BP19"/>
    <mergeCell ref="B20:BP20"/>
    <mergeCell ref="J21:M21"/>
    <mergeCell ref="N21:AE21"/>
    <mergeCell ref="AF21:BP22"/>
    <mergeCell ref="J22:AE24"/>
    <mergeCell ref="AF23:BN24"/>
    <mergeCell ref="B22:I24"/>
    <mergeCell ref="B21:I21"/>
    <mergeCell ref="B31:X31"/>
    <mergeCell ref="Y31:BP31"/>
    <mergeCell ref="B33:Y33"/>
    <mergeCell ref="B34:M34"/>
    <mergeCell ref="N34:Y34"/>
    <mergeCell ref="Z34:AK34"/>
    <mergeCell ref="AL34:BA34"/>
    <mergeCell ref="BB34:BP34"/>
    <mergeCell ref="B28:X28"/>
    <mergeCell ref="Y28:BP28"/>
    <mergeCell ref="B29:X29"/>
    <mergeCell ref="Y29:BP29"/>
    <mergeCell ref="B30:X30"/>
    <mergeCell ref="Y30:BP30"/>
    <mergeCell ref="B32:BN32"/>
    <mergeCell ref="B35:M35"/>
    <mergeCell ref="N35:Y35"/>
    <mergeCell ref="Z35:AK35"/>
    <mergeCell ref="AL35:BA35"/>
    <mergeCell ref="BB35:BP35"/>
    <mergeCell ref="B37:BN37"/>
    <mergeCell ref="B36:BN36"/>
    <mergeCell ref="B41:AE41"/>
    <mergeCell ref="B42:AQ42"/>
    <mergeCell ref="B39:S39"/>
    <mergeCell ref="T39:AK39"/>
    <mergeCell ref="AM39:AR39"/>
    <mergeCell ref="AT39:AZ39"/>
    <mergeCell ref="BC39:BD39"/>
    <mergeCell ref="BF39:BK39"/>
    <mergeCell ref="BM39:BN39"/>
    <mergeCell ref="T40:AK40"/>
    <mergeCell ref="AM40:AR40"/>
    <mergeCell ref="AT40:AZ40"/>
    <mergeCell ref="T55:AG55"/>
    <mergeCell ref="AI55:AR55"/>
    <mergeCell ref="AT55:AZ55"/>
    <mergeCell ref="T60:AI60"/>
    <mergeCell ref="AJ60:BP60"/>
    <mergeCell ref="B52:I52"/>
    <mergeCell ref="B58:AK58"/>
    <mergeCell ref="B56:S56"/>
    <mergeCell ref="T56:AG56"/>
    <mergeCell ref="AI56:AR56"/>
    <mergeCell ref="AT56:AZ56"/>
    <mergeCell ref="BC56:BD56"/>
    <mergeCell ref="BF56:BK56"/>
    <mergeCell ref="BM56:BN56"/>
    <mergeCell ref="T57:AG57"/>
    <mergeCell ref="AI57:AR57"/>
    <mergeCell ref="AT57:AZ57"/>
    <mergeCell ref="B54:S54"/>
    <mergeCell ref="T54:AG54"/>
    <mergeCell ref="AI54:AR54"/>
    <mergeCell ref="AT54:AZ54"/>
    <mergeCell ref="BC54:BD54"/>
    <mergeCell ref="BF54:BK54"/>
    <mergeCell ref="BM54:BN54"/>
    <mergeCell ref="B61:S61"/>
    <mergeCell ref="B60:S60"/>
    <mergeCell ref="T64:AI64"/>
    <mergeCell ref="A65:AG65"/>
    <mergeCell ref="B66:AF66"/>
    <mergeCell ref="B67:AF67"/>
    <mergeCell ref="T61:AI61"/>
    <mergeCell ref="AK61:BO61"/>
    <mergeCell ref="T63:AI63"/>
    <mergeCell ref="AK63:BO63"/>
    <mergeCell ref="B62:S62"/>
    <mergeCell ref="T62:AI62"/>
    <mergeCell ref="B63:S63"/>
    <mergeCell ref="B64:S64"/>
  </mergeCells>
  <dataValidations xWindow="574" yWindow="343" count="11">
    <dataValidation allowBlank="1" showInputMessage="1" showErrorMessage="1" errorTitle="ВНИМАНИЕ!!!" error="ВЫБЕРИТЕ ЧИСЛОВОЕ ЗНАЧЕНИЕ ИЗ ВСПЛЫВАЮЩЕГО СПИСКА!!!" promptTitle="ВНИМАНИЕ!" prompt="Указываем только цифровое значение!_x000a_" sqref="B43:BP43"/>
    <dataValidation errorStyle="warning" allowBlank="1" showInputMessage="1" showErrorMessage="1" error="Будьте внимательны при вводе значения вручную!_x000a_Используйте значения из выпадающего списка." sqref="AK3"/>
    <dataValidation errorStyle="information" allowBlank="1" showInputMessage="1" showErrorMessage="1" errorTitle="ВНИМАНИЕ!!!" error="ВЫБЕРИТЕ ЗНАЧЕНИЕ ИЗ СПИСКА!!!" promptTitle="ВНИМАНИЕ!" prompt="Выбираем значение из всплывающего списка!" sqref="R13:Y13 AD13:AE13 AQ13:AR13"/>
    <dataValidation allowBlank="1" showInputMessage="1" showErrorMessage="1" errorTitle="Неверная длина МСС" error="Введено не 4 цифры" prompt="Описание МСС кодов можно посмотреть на вкладке &quot;МСС коды&quot;" sqref="B52:I53"/>
    <dataValidation type="list" allowBlank="1" showInputMessage="1" sqref="B35:M35">
      <formula1>Оборудование</formula1>
    </dataValidation>
    <dataValidation type="textLength" allowBlank="1" showInputMessage="1" showErrorMessage="1" errorTitle="Неверно указан индекс" error="Введено не 6 цифр" sqref="BH13:BM13">
      <formula1>6</formula1>
      <formula2>6</formula2>
    </dataValidation>
    <dataValidation allowBlank="1" showInputMessage="1" showErrorMessage="1" promptTitle="Пример:" prompt="Голубева, 17 оф.407" sqref="BO13:BP13"/>
    <dataValidation allowBlank="1" showInputMessage="1" showErrorMessage="1" promptTitle="Пример:" prompt="Перемещение терминала SBG48697" sqref="C38:BP38"/>
    <dataValidation errorStyle="information" allowBlank="1" showInputMessage="1" showErrorMessage="1" promptTitle="ВНИМАНИЕ!" prompt="Выбираем значение из всплывающего списка!" sqref="H13:N13"/>
    <dataValidation type="textLength" allowBlank="1" showInputMessage="1" showErrorMessage="1" errorTitle="Не верная длина BIC" error="BIC банка может содержать от 8 до 11 цифр" sqref="BO32:BP32">
      <formula1>8</formula1>
      <formula2>11</formula2>
    </dataValidation>
    <dataValidation allowBlank="1" showInputMessage="1" showErrorMessage="1" errorTitle="Неверно указан индекс" error="Введено не 6 цифр" sqref="B13:G13"/>
  </dataValidations>
  <hyperlinks>
    <hyperlink ref="M9" r:id="rId1" display="www.123.by"/>
  </hyperlinks>
  <printOptions horizontalCentered="1"/>
  <pageMargins left="0.39370078740157483" right="0.39370078740157483" top="0.39370078740157483" bottom="0.39370078740157483" header="0" footer="0"/>
  <pageSetup paperSize="9" scale="81" orientation="portrait" r:id="rId2"/>
  <ignoredErrors>
    <ignoredError sqref="AS13 BH13 C31:X31 C25:BP25 C26:X26 C27:X27 C28:X28 C29:X29 C30:X30 A6:BP6 B20:BP20 C19:BP19 C17:BP17 B18:BP18 B15:BP16 B19 B17 B45:BP49 B35 Z31:BP31 Z30:BP30 Z27:BP27 Z26:BP26 Y29:BP29 Y28:BP28 Y27 Y31 Y26 Y30 K21:M21 O21:AE21 K22:BP22 AG23:BP23 J23:AE23 AG21:BP21 J24:BP24 J22 J21 AF23 AF21 N21 B13:AP13 B39:BL39 BN39 B54:BN56 A8:BP11 BO7:BP7 P5:BP5 B51:BP52 B50:AB50 AX50:BP50" unlocked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xWindow="574" yWindow="343" count="5">
        <x14:dataValidation type="list" allowBlank="1" showInputMessage="1" showErrorMessage="1">
          <x14:formula1>
            <xm:f>'Список значений'!$Y$2:$Y$9</xm:f>
          </x14:formula1>
          <xm:sqref>AB50:AU50</xm:sqref>
        </x14:dataValidation>
        <x14:dataValidation type="list" allowBlank="1" showInputMessage="1" showErrorMessage="1">
          <x14:formula1>
            <xm:f>'Список значений'!$X$2:$X$14</xm:f>
          </x14:formula1>
          <xm:sqref>AX3</xm:sqref>
        </x14:dataValidation>
        <x14:dataValidation type="list" allowBlank="1" showInputMessage="1" showErrorMessage="1">
          <x14:formula1>
            <xm:f>'Список значений'!$X$11:$X$17</xm:f>
          </x14:formula1>
          <xm:sqref>AT3:AV3</xm:sqref>
        </x14:dataValidation>
        <x14:dataValidation type="list" allowBlank="1" showInputMessage="1" showErrorMessage="1">
          <x14:formula1>
            <xm:f>'Список значений'!$W$2:$W$13</xm:f>
          </x14:formula1>
          <xm:sqref>AR3:AS3</xm:sqref>
        </x14:dataValidation>
        <x14:dataValidation type="list" allowBlank="1" showInputMessage="1" showErrorMessage="1">
          <x14:formula1>
            <xm:f>'Список значений'!$V$2:$V$32</xm:f>
          </x14:formula1>
          <xm:sqref>AP3:AQ3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8" tint="0.59999389629810485"/>
    <pageSetUpPr fitToPage="1"/>
  </sheetPr>
  <dimension ref="A1:AH2"/>
  <sheetViews>
    <sheetView view="pageBreakPreview" zoomScale="85" zoomScaleNormal="100" zoomScaleSheetLayoutView="85" workbookViewId="0">
      <selection activeCell="H11" sqref="H11"/>
    </sheetView>
  </sheetViews>
  <sheetFormatPr defaultRowHeight="15" x14ac:dyDescent="0.25"/>
  <cols>
    <col min="1" max="1" width="6.7109375" bestFit="1" customWidth="1"/>
    <col min="2" max="2" width="6" bestFit="1" customWidth="1"/>
    <col min="3" max="3" width="7.7109375" bestFit="1" customWidth="1"/>
    <col min="4" max="4" width="8.28515625" bestFit="1" customWidth="1"/>
    <col min="5" max="5" width="25.5703125" bestFit="1" customWidth="1"/>
    <col min="6" max="6" width="10" bestFit="1" customWidth="1"/>
    <col min="7" max="7" width="10.85546875" customWidth="1"/>
    <col min="8" max="8" width="10.7109375" bestFit="1" customWidth="1"/>
    <col min="9" max="9" width="9.28515625" customWidth="1"/>
    <col min="10" max="10" width="13.5703125" bestFit="1" customWidth="1"/>
    <col min="11" max="11" width="29.5703125" customWidth="1"/>
    <col min="12" max="12" width="17.28515625" customWidth="1"/>
    <col min="13" max="13" width="20.85546875" bestFit="1" customWidth="1"/>
    <col min="14" max="14" width="5" bestFit="1" customWidth="1"/>
    <col min="15" max="15" width="29.42578125" customWidth="1"/>
    <col min="16" max="16" width="12" bestFit="1" customWidth="1"/>
    <col min="17" max="17" width="16.140625" customWidth="1"/>
    <col min="18" max="18" width="7.28515625" bestFit="1" customWidth="1"/>
    <col min="19" max="19" width="8.42578125" bestFit="1" customWidth="1"/>
    <col min="20" max="21" width="10.42578125" customWidth="1"/>
    <col min="22" max="22" width="7.7109375" bestFit="1" customWidth="1"/>
    <col min="23" max="23" width="9.28515625" customWidth="1"/>
    <col min="24" max="24" width="7.5703125" bestFit="1" customWidth="1"/>
    <col min="25" max="25" width="7.85546875" bestFit="1" customWidth="1"/>
    <col min="26" max="26" width="5.5703125" bestFit="1" customWidth="1"/>
    <col min="27" max="27" width="4.140625" bestFit="1" customWidth="1"/>
    <col min="28" max="28" width="4.85546875" bestFit="1" customWidth="1"/>
    <col min="29" max="29" width="4.7109375" bestFit="1" customWidth="1"/>
    <col min="30" max="30" width="7.85546875" bestFit="1" customWidth="1"/>
    <col min="31" max="31" width="6.7109375" bestFit="1" customWidth="1"/>
    <col min="32" max="32" width="9" bestFit="1" customWidth="1"/>
    <col min="33" max="33" width="8.140625" bestFit="1" customWidth="1"/>
    <col min="34" max="34" width="19" bestFit="1" customWidth="1"/>
  </cols>
  <sheetData>
    <row r="1" spans="1:34" ht="15.75" thickBot="1" x14ac:dyDescent="0.3">
      <c r="A1" s="22" t="s">
        <v>877</v>
      </c>
      <c r="B1" s="22" t="s">
        <v>878</v>
      </c>
      <c r="C1" s="23" t="s">
        <v>879</v>
      </c>
      <c r="D1" s="23" t="s">
        <v>880</v>
      </c>
      <c r="E1" s="23" t="s">
        <v>881</v>
      </c>
      <c r="F1" s="23" t="s">
        <v>1</v>
      </c>
      <c r="G1" s="23" t="s">
        <v>882</v>
      </c>
      <c r="H1" s="23" t="s">
        <v>883</v>
      </c>
      <c r="I1" s="23" t="s">
        <v>1971</v>
      </c>
      <c r="J1" s="23" t="s">
        <v>884</v>
      </c>
      <c r="K1" s="23" t="s">
        <v>885</v>
      </c>
      <c r="L1" s="23" t="s">
        <v>886</v>
      </c>
      <c r="M1" s="23" t="s">
        <v>887</v>
      </c>
      <c r="N1" s="23" t="s">
        <v>648</v>
      </c>
      <c r="O1" s="23" t="s">
        <v>2008</v>
      </c>
      <c r="P1" s="23" t="s">
        <v>888</v>
      </c>
      <c r="Q1" s="23" t="s">
        <v>1972</v>
      </c>
      <c r="R1" s="23" t="s">
        <v>889</v>
      </c>
      <c r="S1" s="23" t="s">
        <v>890</v>
      </c>
      <c r="T1" s="23" t="s">
        <v>891</v>
      </c>
      <c r="U1" s="23" t="s">
        <v>892</v>
      </c>
      <c r="V1" s="23" t="s">
        <v>866</v>
      </c>
      <c r="W1" s="23" t="s">
        <v>893</v>
      </c>
      <c r="X1" s="23" t="s">
        <v>837</v>
      </c>
      <c r="Y1" s="23" t="s">
        <v>894</v>
      </c>
      <c r="Z1" s="23" t="s">
        <v>895</v>
      </c>
      <c r="AA1" s="23" t="s">
        <v>28</v>
      </c>
      <c r="AB1" s="23" t="s">
        <v>27</v>
      </c>
      <c r="AC1" s="24" t="s">
        <v>896</v>
      </c>
      <c r="AD1" s="23" t="s">
        <v>897</v>
      </c>
      <c r="AE1" s="23" t="s">
        <v>898</v>
      </c>
      <c r="AF1" s="24" t="s">
        <v>899</v>
      </c>
      <c r="AG1" s="23" t="s">
        <v>900</v>
      </c>
      <c r="AH1" s="33" t="s">
        <v>2007</v>
      </c>
    </row>
    <row r="2" spans="1:34" x14ac:dyDescent="0.25">
      <c r="A2" s="25" t="s">
        <v>901</v>
      </c>
      <c r="B2" s="26"/>
      <c r="C2" s="27"/>
      <c r="D2" s="27">
        <f>'Заявка на регистрацию'!I5</f>
        <v>0</v>
      </c>
      <c r="E2" s="27">
        <f>'Заявка на регистрацию'!V5</f>
        <v>0</v>
      </c>
      <c r="F2" s="27">
        <f>'Заявка на регистрацию'!BH5</f>
        <v>0</v>
      </c>
      <c r="G2" s="27" t="str">
        <f>CONCATENATE('Заявка на регистрацию'!$AD$3,'Заявка на регистрацию'!$AK$3)</f>
        <v>IVMF</v>
      </c>
      <c r="H2" s="26" t="str">
        <f>CONCATENATE('Заявка на регистрацию'!$AP$3,'Заявка на регистрацию'!$AR$3,'Заявка на регистрацию'!$AT$3)</f>
        <v/>
      </c>
      <c r="I2" s="30" t="s">
        <v>2089</v>
      </c>
      <c r="J2" s="27" t="str">
        <f>CONCATENATE('Заявка на регистрацию AmEx'!$AD$3,'Заявка на регистрацию AmEx'!$AK$3)</f>
        <v>IAXF</v>
      </c>
      <c r="K2" s="27">
        <f>'Заявка на регистрацию'!B17</f>
        <v>0</v>
      </c>
      <c r="L2" s="27" t="str">
        <f>'Заявка на регистрацию'!B9</f>
        <v xml:space="preserve">Интернет-ресурс </v>
      </c>
      <c r="M2" s="27">
        <f>'Заявка на регистрацию'!M9:BN9</f>
        <v>0</v>
      </c>
      <c r="N2" s="31">
        <f>'Заявка на регистрацию'!B57</f>
        <v>0</v>
      </c>
      <c r="O2" s="31">
        <f>'Заявка на регистрацию'!B11</f>
        <v>0</v>
      </c>
      <c r="P2" s="27" t="str">
        <f>CONCATENATE('Заявка на регистрацию'!J21,'Заявка на регистрацию'!N21)</f>
        <v/>
      </c>
      <c r="Q2" s="27">
        <f>'Заявка на регистрацию'!J22</f>
        <v>0</v>
      </c>
      <c r="R2" s="27">
        <f>'Заявка на регистрацию'!B44</f>
        <v>0</v>
      </c>
      <c r="S2" s="27">
        <f>'Заявка на регистрацию'!B13</f>
        <v>0</v>
      </c>
      <c r="T2" s="27">
        <f>'Заявка на регистрацию'!H13</f>
        <v>0</v>
      </c>
      <c r="U2" s="27">
        <f>'Заявка на регистрацию'!R13</f>
        <v>0</v>
      </c>
      <c r="V2" s="27">
        <f>'Заявка на регистрацию'!AD13</f>
        <v>0</v>
      </c>
      <c r="W2" s="27">
        <f>'Заявка на регистрацию'!AF13</f>
        <v>0</v>
      </c>
      <c r="X2" s="27">
        <f>'Заявка на регистрацию'!AQ13</f>
        <v>0</v>
      </c>
      <c r="Y2" s="27">
        <f>'Заявка на регистрацию'!AS13</f>
        <v>0</v>
      </c>
      <c r="Z2" s="25">
        <f>'Заявка на регистрацию'!BH13</f>
        <v>0</v>
      </c>
      <c r="AA2" s="27"/>
      <c r="AB2" s="27"/>
      <c r="AC2" s="27"/>
      <c r="AD2" s="156">
        <f>'Заявка на регистрацию'!AV51</f>
        <v>0</v>
      </c>
      <c r="AE2" s="156">
        <f>'Заявка на регистрацию'!AV52</f>
        <v>0</v>
      </c>
      <c r="AF2" s="156">
        <f>'Заявка на регистрацию'!AV53</f>
        <v>0</v>
      </c>
      <c r="AG2" s="156">
        <f>'Заявка на регистрацию AmEx'!AV50</f>
        <v>3</v>
      </c>
      <c r="AH2">
        <f>'Заявка на регистрацию'!$AB$51</f>
        <v>0</v>
      </c>
    </row>
  </sheetData>
  <sheetProtection selectLockedCells="1" selectUnlockedCells="1"/>
  <pageMargins left="0.25" right="0.25" top="0.75" bottom="0.75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6" tint="0.79998168889431442"/>
  </sheetPr>
  <dimension ref="A1:C350"/>
  <sheetViews>
    <sheetView workbookViewId="0">
      <selection activeCell="B13" sqref="B13:C13"/>
    </sheetView>
  </sheetViews>
  <sheetFormatPr defaultRowHeight="15" x14ac:dyDescent="0.25"/>
  <cols>
    <col min="1" max="1" width="9.42578125" style="4" customWidth="1"/>
    <col min="2" max="2" width="56.85546875" style="2" customWidth="1"/>
    <col min="3" max="3" width="59.85546875" style="2" customWidth="1"/>
    <col min="4" max="16384" width="9.140625" style="2"/>
  </cols>
  <sheetData>
    <row r="1" spans="1:3" x14ac:dyDescent="0.25">
      <c r="A1" s="512" t="s">
        <v>809</v>
      </c>
      <c r="B1" s="512"/>
      <c r="C1" s="512"/>
    </row>
    <row r="2" spans="1:3" ht="15" customHeight="1" x14ac:dyDescent="0.25">
      <c r="A2" s="227" t="s">
        <v>648</v>
      </c>
      <c r="B2" s="514" t="s">
        <v>649</v>
      </c>
      <c r="C2" s="514"/>
    </row>
    <row r="3" spans="1:3" x14ac:dyDescent="0.25">
      <c r="A3" s="5" t="s">
        <v>645</v>
      </c>
      <c r="B3" s="507" t="s">
        <v>145</v>
      </c>
      <c r="C3" s="507"/>
    </row>
    <row r="4" spans="1:3" x14ac:dyDescent="0.25">
      <c r="A4" s="222">
        <v>4112</v>
      </c>
      <c r="B4" s="507" t="s">
        <v>774</v>
      </c>
      <c r="C4" s="507"/>
    </row>
    <row r="5" spans="1:3" x14ac:dyDescent="0.25">
      <c r="A5" s="222">
        <v>4121</v>
      </c>
      <c r="B5" s="507" t="s">
        <v>95</v>
      </c>
      <c r="C5" s="507"/>
    </row>
    <row r="6" spans="1:3" x14ac:dyDescent="0.25">
      <c r="A6" s="222">
        <v>4131</v>
      </c>
      <c r="B6" s="507" t="s">
        <v>775</v>
      </c>
      <c r="C6" s="507"/>
    </row>
    <row r="7" spans="1:3" x14ac:dyDescent="0.25">
      <c r="A7" s="222">
        <v>4722</v>
      </c>
      <c r="B7" s="507" t="s">
        <v>780</v>
      </c>
      <c r="C7" s="507"/>
    </row>
    <row r="8" spans="1:3" x14ac:dyDescent="0.25">
      <c r="A8" s="222">
        <v>4900</v>
      </c>
      <c r="B8" s="515" t="s">
        <v>776</v>
      </c>
      <c r="C8" s="516"/>
    </row>
    <row r="9" spans="1:3" x14ac:dyDescent="0.25">
      <c r="A9" s="222">
        <v>4814</v>
      </c>
      <c r="B9" s="507" t="s">
        <v>777</v>
      </c>
      <c r="C9" s="507"/>
    </row>
    <row r="10" spans="1:3" ht="30" customHeight="1" x14ac:dyDescent="0.25">
      <c r="A10" s="222">
        <v>5200</v>
      </c>
      <c r="B10" s="507" t="s">
        <v>790</v>
      </c>
      <c r="C10" s="507"/>
    </row>
    <row r="11" spans="1:3" ht="30.75" customHeight="1" x14ac:dyDescent="0.25">
      <c r="A11" s="222">
        <v>5211</v>
      </c>
      <c r="B11" s="507" t="s">
        <v>778</v>
      </c>
      <c r="C11" s="507"/>
    </row>
    <row r="12" spans="1:3" ht="28.5" customHeight="1" x14ac:dyDescent="0.25">
      <c r="A12" s="222">
        <v>5261</v>
      </c>
      <c r="B12" s="507" t="s">
        <v>779</v>
      </c>
      <c r="C12" s="507"/>
    </row>
    <row r="13" spans="1:3" ht="30" customHeight="1" x14ac:dyDescent="0.25">
      <c r="A13" s="222">
        <v>5311</v>
      </c>
      <c r="B13" s="507" t="s">
        <v>791</v>
      </c>
      <c r="C13" s="507"/>
    </row>
    <row r="14" spans="1:3" ht="30.75" customHeight="1" x14ac:dyDescent="0.25">
      <c r="A14" s="222">
        <v>5331</v>
      </c>
      <c r="B14" s="507" t="s">
        <v>806</v>
      </c>
      <c r="C14" s="507"/>
    </row>
    <row r="15" spans="1:3" x14ac:dyDescent="0.25">
      <c r="A15" s="222">
        <v>5399</v>
      </c>
      <c r="B15" s="507" t="s">
        <v>96</v>
      </c>
      <c r="C15" s="507"/>
    </row>
    <row r="16" spans="1:3" x14ac:dyDescent="0.25">
      <c r="A16" s="222">
        <v>5441</v>
      </c>
      <c r="B16" s="507" t="s">
        <v>792</v>
      </c>
      <c r="C16" s="507"/>
    </row>
    <row r="17" spans="1:3" x14ac:dyDescent="0.25">
      <c r="A17" s="222">
        <v>5462</v>
      </c>
      <c r="B17" s="507" t="s">
        <v>793</v>
      </c>
      <c r="C17" s="507"/>
    </row>
    <row r="18" spans="1:3" x14ac:dyDescent="0.25">
      <c r="A18" s="222">
        <v>5499</v>
      </c>
      <c r="B18" s="507" t="s">
        <v>794</v>
      </c>
      <c r="C18" s="507"/>
    </row>
    <row r="19" spans="1:3" x14ac:dyDescent="0.25">
      <c r="A19" s="222">
        <v>5511</v>
      </c>
      <c r="B19" s="507" t="s">
        <v>97</v>
      </c>
      <c r="C19" s="507"/>
    </row>
    <row r="20" spans="1:3" x14ac:dyDescent="0.25">
      <c r="A20" s="222">
        <v>5533</v>
      </c>
      <c r="B20" s="507" t="s">
        <v>795</v>
      </c>
      <c r="C20" s="507"/>
    </row>
    <row r="21" spans="1:3" x14ac:dyDescent="0.25">
      <c r="A21" s="222">
        <v>5541</v>
      </c>
      <c r="B21" s="507" t="s">
        <v>98</v>
      </c>
      <c r="C21" s="507"/>
    </row>
    <row r="22" spans="1:3" x14ac:dyDescent="0.25">
      <c r="A22" s="222">
        <v>5542</v>
      </c>
      <c r="B22" s="507" t="s">
        <v>99</v>
      </c>
      <c r="C22" s="507"/>
    </row>
    <row r="23" spans="1:3" x14ac:dyDescent="0.25">
      <c r="A23" s="222">
        <v>5611</v>
      </c>
      <c r="B23" s="507" t="s">
        <v>100</v>
      </c>
      <c r="C23" s="507"/>
    </row>
    <row r="24" spans="1:3" x14ac:dyDescent="0.25">
      <c r="A24" s="222">
        <v>5621</v>
      </c>
      <c r="B24" s="507" t="s">
        <v>101</v>
      </c>
      <c r="C24" s="507"/>
    </row>
    <row r="25" spans="1:3" x14ac:dyDescent="0.25">
      <c r="A25" s="222">
        <v>5641</v>
      </c>
      <c r="B25" s="507" t="s">
        <v>102</v>
      </c>
      <c r="C25" s="507"/>
    </row>
    <row r="26" spans="1:3" x14ac:dyDescent="0.25">
      <c r="A26" s="222">
        <v>5651</v>
      </c>
      <c r="B26" s="507" t="s">
        <v>103</v>
      </c>
      <c r="C26" s="507"/>
    </row>
    <row r="27" spans="1:3" x14ac:dyDescent="0.25">
      <c r="A27" s="222">
        <v>5655</v>
      </c>
      <c r="B27" s="507" t="s">
        <v>104</v>
      </c>
      <c r="C27" s="507"/>
    </row>
    <row r="28" spans="1:3" x14ac:dyDescent="0.25">
      <c r="A28" s="222">
        <v>5661</v>
      </c>
      <c r="B28" s="507" t="s">
        <v>105</v>
      </c>
      <c r="C28" s="507"/>
    </row>
    <row r="29" spans="1:3" x14ac:dyDescent="0.25">
      <c r="A29" s="222">
        <v>5697</v>
      </c>
      <c r="B29" s="507" t="s">
        <v>106</v>
      </c>
      <c r="C29" s="507"/>
    </row>
    <row r="30" spans="1:3" x14ac:dyDescent="0.25">
      <c r="A30" s="222">
        <v>5681</v>
      </c>
      <c r="B30" s="507" t="s">
        <v>107</v>
      </c>
      <c r="C30" s="507"/>
    </row>
    <row r="31" spans="1:3" x14ac:dyDescent="0.25">
      <c r="A31" s="222">
        <v>5691</v>
      </c>
      <c r="B31" s="507" t="s">
        <v>108</v>
      </c>
      <c r="C31" s="507"/>
    </row>
    <row r="32" spans="1:3" x14ac:dyDescent="0.25">
      <c r="A32" s="222">
        <v>5712</v>
      </c>
      <c r="B32" s="507" t="s">
        <v>109</v>
      </c>
      <c r="C32" s="507"/>
    </row>
    <row r="33" spans="1:3" x14ac:dyDescent="0.25">
      <c r="A33" s="222">
        <v>5714</v>
      </c>
      <c r="B33" s="507" t="s">
        <v>110</v>
      </c>
      <c r="C33" s="507"/>
    </row>
    <row r="34" spans="1:3" x14ac:dyDescent="0.25">
      <c r="A34" s="222">
        <v>5719</v>
      </c>
      <c r="B34" s="507" t="s">
        <v>111</v>
      </c>
      <c r="C34" s="507"/>
    </row>
    <row r="35" spans="1:3" x14ac:dyDescent="0.25">
      <c r="A35" s="222">
        <v>5732</v>
      </c>
      <c r="B35" s="507" t="s">
        <v>112</v>
      </c>
      <c r="C35" s="507"/>
    </row>
    <row r="36" spans="1:3" x14ac:dyDescent="0.25">
      <c r="A36" s="222">
        <v>5733</v>
      </c>
      <c r="B36" s="507" t="s">
        <v>797</v>
      </c>
      <c r="C36" s="507"/>
    </row>
    <row r="37" spans="1:3" x14ac:dyDescent="0.25">
      <c r="A37" s="222">
        <v>5734</v>
      </c>
      <c r="B37" s="507" t="s">
        <v>113</v>
      </c>
      <c r="C37" s="507"/>
    </row>
    <row r="38" spans="1:3" x14ac:dyDescent="0.25">
      <c r="A38" s="222">
        <v>5812</v>
      </c>
      <c r="B38" s="507" t="s">
        <v>114</v>
      </c>
      <c r="C38" s="507"/>
    </row>
    <row r="39" spans="1:3" x14ac:dyDescent="0.25">
      <c r="A39" s="222">
        <v>5813</v>
      </c>
      <c r="B39" s="507" t="s">
        <v>115</v>
      </c>
      <c r="C39" s="507"/>
    </row>
    <row r="40" spans="1:3" x14ac:dyDescent="0.25">
      <c r="A40" s="222">
        <v>5814</v>
      </c>
      <c r="B40" s="507" t="s">
        <v>781</v>
      </c>
      <c r="C40" s="507"/>
    </row>
    <row r="41" spans="1:3" x14ac:dyDescent="0.25">
      <c r="A41" s="222">
        <v>5912</v>
      </c>
      <c r="B41" s="507" t="s">
        <v>116</v>
      </c>
      <c r="C41" s="507"/>
    </row>
    <row r="42" spans="1:3" x14ac:dyDescent="0.25">
      <c r="A42" s="222">
        <v>5921</v>
      </c>
      <c r="B42" s="507" t="s">
        <v>117</v>
      </c>
      <c r="C42" s="507"/>
    </row>
    <row r="43" spans="1:3" x14ac:dyDescent="0.25">
      <c r="A43" s="222">
        <v>5931</v>
      </c>
      <c r="B43" s="506" t="s">
        <v>782</v>
      </c>
      <c r="C43" s="506"/>
    </row>
    <row r="44" spans="1:3" x14ac:dyDescent="0.25">
      <c r="A44" s="222">
        <v>5932</v>
      </c>
      <c r="B44" s="507" t="s">
        <v>118</v>
      </c>
      <c r="C44" s="507"/>
    </row>
    <row r="45" spans="1:3" x14ac:dyDescent="0.25">
      <c r="A45" s="222">
        <v>5940</v>
      </c>
      <c r="B45" s="507" t="s">
        <v>119</v>
      </c>
      <c r="C45" s="507"/>
    </row>
    <row r="46" spans="1:3" x14ac:dyDescent="0.25">
      <c r="A46" s="222">
        <v>5941</v>
      </c>
      <c r="B46" s="507" t="s">
        <v>120</v>
      </c>
      <c r="C46" s="507"/>
    </row>
    <row r="47" spans="1:3" x14ac:dyDescent="0.25">
      <c r="A47" s="222">
        <v>5942</v>
      </c>
      <c r="B47" s="507" t="s">
        <v>121</v>
      </c>
      <c r="C47" s="507"/>
    </row>
    <row r="48" spans="1:3" x14ac:dyDescent="0.25">
      <c r="A48" s="222">
        <v>5943</v>
      </c>
      <c r="B48" s="507" t="s">
        <v>122</v>
      </c>
      <c r="C48" s="507"/>
    </row>
    <row r="49" spans="1:3" x14ac:dyDescent="0.25">
      <c r="A49" s="222">
        <v>5944</v>
      </c>
      <c r="B49" s="507" t="s">
        <v>783</v>
      </c>
      <c r="C49" s="507"/>
    </row>
    <row r="50" spans="1:3" x14ac:dyDescent="0.25">
      <c r="A50" s="222">
        <v>5945</v>
      </c>
      <c r="B50" s="507" t="s">
        <v>798</v>
      </c>
      <c r="C50" s="507"/>
    </row>
    <row r="51" spans="1:3" x14ac:dyDescent="0.25">
      <c r="A51" s="222">
        <v>5947</v>
      </c>
      <c r="B51" s="507" t="s">
        <v>123</v>
      </c>
      <c r="C51" s="507"/>
    </row>
    <row r="52" spans="1:3" x14ac:dyDescent="0.25">
      <c r="A52" s="222">
        <v>5949</v>
      </c>
      <c r="B52" s="507" t="s">
        <v>799</v>
      </c>
      <c r="C52" s="507"/>
    </row>
    <row r="53" spans="1:3" x14ac:dyDescent="0.25">
      <c r="A53" s="222">
        <v>5977</v>
      </c>
      <c r="B53" s="507" t="s">
        <v>820</v>
      </c>
      <c r="C53" s="507"/>
    </row>
    <row r="54" spans="1:3" x14ac:dyDescent="0.25">
      <c r="A54" s="222">
        <v>5992</v>
      </c>
      <c r="B54" s="507" t="s">
        <v>124</v>
      </c>
      <c r="C54" s="507"/>
    </row>
    <row r="55" spans="1:3" x14ac:dyDescent="0.25">
      <c r="A55" s="222">
        <v>5993</v>
      </c>
      <c r="B55" s="507" t="s">
        <v>784</v>
      </c>
      <c r="C55" s="507"/>
    </row>
    <row r="56" spans="1:3" x14ac:dyDescent="0.25">
      <c r="A56" s="222">
        <v>5995</v>
      </c>
      <c r="B56" s="507" t="s">
        <v>785</v>
      </c>
      <c r="C56" s="507"/>
    </row>
    <row r="57" spans="1:3" ht="30" customHeight="1" x14ac:dyDescent="0.25">
      <c r="A57" s="222">
        <v>5999</v>
      </c>
      <c r="B57" s="507" t="s">
        <v>786</v>
      </c>
      <c r="C57" s="507"/>
    </row>
    <row r="58" spans="1:3" x14ac:dyDescent="0.25">
      <c r="A58" s="222">
        <v>6300</v>
      </c>
      <c r="B58" s="507" t="s">
        <v>126</v>
      </c>
      <c r="C58" s="507"/>
    </row>
    <row r="59" spans="1:3" x14ac:dyDescent="0.25">
      <c r="A59" s="222">
        <v>7011</v>
      </c>
      <c r="B59" s="507" t="s">
        <v>127</v>
      </c>
      <c r="C59" s="507"/>
    </row>
    <row r="60" spans="1:3" x14ac:dyDescent="0.25">
      <c r="A60" s="222">
        <v>7210</v>
      </c>
      <c r="B60" s="507" t="s">
        <v>128</v>
      </c>
      <c r="C60" s="507"/>
    </row>
    <row r="61" spans="1:3" x14ac:dyDescent="0.25">
      <c r="A61" s="222">
        <v>7211</v>
      </c>
      <c r="B61" s="507" t="s">
        <v>129</v>
      </c>
      <c r="C61" s="507"/>
    </row>
    <row r="62" spans="1:3" x14ac:dyDescent="0.25">
      <c r="A62" s="222">
        <v>7221</v>
      </c>
      <c r="B62" s="507" t="s">
        <v>807</v>
      </c>
      <c r="C62" s="507"/>
    </row>
    <row r="63" spans="1:3" x14ac:dyDescent="0.25">
      <c r="A63" s="222">
        <v>7230</v>
      </c>
      <c r="B63" s="507" t="s">
        <v>787</v>
      </c>
      <c r="C63" s="507"/>
    </row>
    <row r="64" spans="1:3" x14ac:dyDescent="0.25">
      <c r="A64" s="222">
        <v>7261</v>
      </c>
      <c r="B64" s="507" t="s">
        <v>800</v>
      </c>
      <c r="C64" s="507"/>
    </row>
    <row r="65" spans="1:3" x14ac:dyDescent="0.25">
      <c r="A65" s="222">
        <v>7298</v>
      </c>
      <c r="B65" s="507" t="s">
        <v>651</v>
      </c>
      <c r="C65" s="507"/>
    </row>
    <row r="66" spans="1:3" x14ac:dyDescent="0.25">
      <c r="A66" s="222">
        <v>7299</v>
      </c>
      <c r="B66" s="507" t="s">
        <v>2131</v>
      </c>
      <c r="C66" s="507"/>
    </row>
    <row r="67" spans="1:3" x14ac:dyDescent="0.25">
      <c r="A67" s="222">
        <v>7338</v>
      </c>
      <c r="B67" s="507" t="s">
        <v>130</v>
      </c>
      <c r="C67" s="507"/>
    </row>
    <row r="68" spans="1:3" x14ac:dyDescent="0.25">
      <c r="A68" s="222">
        <v>7512</v>
      </c>
      <c r="B68" s="507" t="s">
        <v>131</v>
      </c>
      <c r="C68" s="507"/>
    </row>
    <row r="69" spans="1:3" x14ac:dyDescent="0.25">
      <c r="A69" s="222">
        <v>7523</v>
      </c>
      <c r="B69" s="507" t="s">
        <v>132</v>
      </c>
      <c r="C69" s="507"/>
    </row>
    <row r="70" spans="1:3" x14ac:dyDescent="0.25">
      <c r="A70" s="222">
        <v>7538</v>
      </c>
      <c r="B70" s="507" t="s">
        <v>133</v>
      </c>
      <c r="C70" s="507"/>
    </row>
    <row r="71" spans="1:3" x14ac:dyDescent="0.25">
      <c r="A71" s="222">
        <v>7542</v>
      </c>
      <c r="B71" s="507" t="s">
        <v>134</v>
      </c>
      <c r="C71" s="507"/>
    </row>
    <row r="72" spans="1:3" x14ac:dyDescent="0.25">
      <c r="A72" s="222">
        <v>7832</v>
      </c>
      <c r="B72" s="507" t="s">
        <v>135</v>
      </c>
      <c r="C72" s="507"/>
    </row>
    <row r="73" spans="1:3" x14ac:dyDescent="0.25">
      <c r="A73" s="222">
        <v>7922</v>
      </c>
      <c r="B73" s="507" t="s">
        <v>136</v>
      </c>
      <c r="C73" s="507"/>
    </row>
    <row r="74" spans="1:3" x14ac:dyDescent="0.25">
      <c r="A74" s="222">
        <v>7932</v>
      </c>
      <c r="B74" s="507" t="s">
        <v>137</v>
      </c>
      <c r="C74" s="507"/>
    </row>
    <row r="75" spans="1:3" x14ac:dyDescent="0.25">
      <c r="A75" s="222">
        <v>7933</v>
      </c>
      <c r="B75" s="507" t="s">
        <v>138</v>
      </c>
      <c r="C75" s="507"/>
    </row>
    <row r="76" spans="1:3" x14ac:dyDescent="0.25">
      <c r="A76" s="222">
        <v>7941</v>
      </c>
      <c r="B76" s="507" t="s">
        <v>788</v>
      </c>
      <c r="C76" s="507"/>
    </row>
    <row r="77" spans="1:3" x14ac:dyDescent="0.25">
      <c r="A77" s="222">
        <v>7996</v>
      </c>
      <c r="B77" s="507" t="s">
        <v>801</v>
      </c>
      <c r="C77" s="507"/>
    </row>
    <row r="78" spans="1:3" x14ac:dyDescent="0.25">
      <c r="A78" s="222">
        <v>8011</v>
      </c>
      <c r="B78" s="506" t="s">
        <v>789</v>
      </c>
      <c r="C78" s="506"/>
    </row>
    <row r="79" spans="1:3" x14ac:dyDescent="0.25">
      <c r="A79" s="222">
        <v>8021</v>
      </c>
      <c r="B79" s="506" t="s">
        <v>139</v>
      </c>
      <c r="C79" s="506"/>
    </row>
    <row r="80" spans="1:3" x14ac:dyDescent="0.25">
      <c r="A80" s="222">
        <v>8043</v>
      </c>
      <c r="B80" s="507" t="s">
        <v>140</v>
      </c>
      <c r="C80" s="507"/>
    </row>
    <row r="81" spans="1:3" x14ac:dyDescent="0.25">
      <c r="A81" s="222">
        <v>8062</v>
      </c>
      <c r="B81" s="507" t="s">
        <v>802</v>
      </c>
      <c r="C81" s="507"/>
    </row>
    <row r="82" spans="1:3" x14ac:dyDescent="0.25">
      <c r="A82" s="222">
        <v>8099</v>
      </c>
      <c r="B82" s="510" t="s">
        <v>594</v>
      </c>
      <c r="C82" s="511"/>
    </row>
    <row r="83" spans="1:3" x14ac:dyDescent="0.25">
      <c r="A83" s="222">
        <v>7995</v>
      </c>
      <c r="B83" s="507" t="s">
        <v>141</v>
      </c>
      <c r="C83" s="507"/>
    </row>
    <row r="84" spans="1:3" ht="26.25" customHeight="1" x14ac:dyDescent="0.25">
      <c r="A84" s="222">
        <v>7999</v>
      </c>
      <c r="B84" s="507" t="s">
        <v>2132</v>
      </c>
      <c r="C84" s="507"/>
    </row>
    <row r="85" spans="1:3" x14ac:dyDescent="0.25">
      <c r="A85" s="508">
        <v>7993</v>
      </c>
      <c r="B85" s="507" t="s">
        <v>142</v>
      </c>
      <c r="C85" s="507"/>
    </row>
    <row r="86" spans="1:3" x14ac:dyDescent="0.25">
      <c r="A86" s="508"/>
      <c r="B86" s="507"/>
      <c r="C86" s="507"/>
    </row>
    <row r="87" spans="1:3" ht="28.5" customHeight="1" x14ac:dyDescent="0.25">
      <c r="A87" s="17">
        <v>7929</v>
      </c>
      <c r="B87" s="509" t="s">
        <v>143</v>
      </c>
      <c r="C87" s="509"/>
    </row>
    <row r="88" spans="1:3" ht="15.75" x14ac:dyDescent="0.25">
      <c r="A88" s="18"/>
      <c r="B88" s="7"/>
      <c r="C88" s="19"/>
    </row>
    <row r="89" spans="1:3" ht="15.75" x14ac:dyDescent="0.25">
      <c r="A89" s="6"/>
      <c r="B89" s="7"/>
      <c r="C89" s="7"/>
    </row>
    <row r="90" spans="1:3" x14ac:dyDescent="0.25">
      <c r="A90" s="513" t="s">
        <v>810</v>
      </c>
      <c r="B90" s="513"/>
      <c r="C90" s="513"/>
    </row>
    <row r="91" spans="1:3" x14ac:dyDescent="0.25">
      <c r="A91" s="228" t="s">
        <v>2134</v>
      </c>
      <c r="B91" s="228" t="s">
        <v>650</v>
      </c>
      <c r="C91" s="228" t="s">
        <v>2135</v>
      </c>
    </row>
    <row r="92" spans="1:3" x14ac:dyDescent="0.25">
      <c r="A92" s="224" t="s">
        <v>645</v>
      </c>
      <c r="B92" s="223" t="s">
        <v>144</v>
      </c>
      <c r="C92" s="223" t="s">
        <v>145</v>
      </c>
    </row>
    <row r="93" spans="1:3" x14ac:dyDescent="0.25">
      <c r="A93" s="224" t="s">
        <v>646</v>
      </c>
      <c r="B93" s="223" t="s">
        <v>146</v>
      </c>
      <c r="C93" s="223" t="s">
        <v>147</v>
      </c>
    </row>
    <row r="94" spans="1:3" x14ac:dyDescent="0.25">
      <c r="A94" s="224" t="s">
        <v>647</v>
      </c>
      <c r="B94" s="223" t="s">
        <v>148</v>
      </c>
      <c r="C94" s="223" t="s">
        <v>149</v>
      </c>
    </row>
    <row r="95" spans="1:3" ht="25.5" x14ac:dyDescent="0.25">
      <c r="A95" s="505">
        <v>1520</v>
      </c>
      <c r="B95" s="506" t="s">
        <v>150</v>
      </c>
      <c r="C95" s="223" t="s">
        <v>151</v>
      </c>
    </row>
    <row r="96" spans="1:3" x14ac:dyDescent="0.25">
      <c r="A96" s="505"/>
      <c r="B96" s="506"/>
      <c r="C96" s="223" t="s">
        <v>152</v>
      </c>
    </row>
    <row r="97" spans="1:3" x14ac:dyDescent="0.25">
      <c r="A97" s="225">
        <v>1711</v>
      </c>
      <c r="B97" s="223" t="s">
        <v>153</v>
      </c>
      <c r="C97" s="223" t="s">
        <v>154</v>
      </c>
    </row>
    <row r="98" spans="1:3" x14ac:dyDescent="0.25">
      <c r="A98" s="225">
        <v>1731</v>
      </c>
      <c r="B98" s="223" t="s">
        <v>155</v>
      </c>
      <c r="C98" s="223" t="s">
        <v>156</v>
      </c>
    </row>
    <row r="99" spans="1:3" x14ac:dyDescent="0.25">
      <c r="A99" s="225">
        <v>1740</v>
      </c>
      <c r="B99" s="223" t="s">
        <v>157</v>
      </c>
      <c r="C99" s="223" t="s">
        <v>158</v>
      </c>
    </row>
    <row r="100" spans="1:3" x14ac:dyDescent="0.25">
      <c r="A100" s="225">
        <v>1750</v>
      </c>
      <c r="B100" s="223" t="s">
        <v>159</v>
      </c>
      <c r="C100" s="223" t="s">
        <v>160</v>
      </c>
    </row>
    <row r="101" spans="1:3" x14ac:dyDescent="0.25">
      <c r="A101" s="225">
        <v>1761</v>
      </c>
      <c r="B101" s="223" t="s">
        <v>161</v>
      </c>
      <c r="C101" s="223" t="s">
        <v>162</v>
      </c>
    </row>
    <row r="102" spans="1:3" x14ac:dyDescent="0.25">
      <c r="A102" s="225">
        <v>1771</v>
      </c>
      <c r="B102" s="223" t="s">
        <v>163</v>
      </c>
      <c r="C102" s="223" t="s">
        <v>164</v>
      </c>
    </row>
    <row r="103" spans="1:3" ht="25.5" x14ac:dyDescent="0.25">
      <c r="A103" s="225">
        <v>1799</v>
      </c>
      <c r="B103" s="223" t="s">
        <v>165</v>
      </c>
      <c r="C103" s="223" t="s">
        <v>166</v>
      </c>
    </row>
    <row r="104" spans="1:3" x14ac:dyDescent="0.25">
      <c r="A104" s="225">
        <v>2741</v>
      </c>
      <c r="B104" s="223" t="s">
        <v>167</v>
      </c>
      <c r="C104" s="223" t="s">
        <v>168</v>
      </c>
    </row>
    <row r="105" spans="1:3" x14ac:dyDescent="0.25">
      <c r="A105" s="225">
        <v>2791</v>
      </c>
      <c r="B105" s="223" t="s">
        <v>169</v>
      </c>
      <c r="C105" s="223" t="s">
        <v>170</v>
      </c>
    </row>
    <row r="106" spans="1:3" x14ac:dyDescent="0.25">
      <c r="A106" s="225">
        <v>2842</v>
      </c>
      <c r="B106" s="223" t="s">
        <v>171</v>
      </c>
      <c r="C106" s="223" t="s">
        <v>172</v>
      </c>
    </row>
    <row r="107" spans="1:3" x14ac:dyDescent="0.25">
      <c r="A107" s="225">
        <v>3000</v>
      </c>
      <c r="B107" s="223" t="s">
        <v>173</v>
      </c>
      <c r="C107" s="223" t="s">
        <v>174</v>
      </c>
    </row>
    <row r="108" spans="1:3" x14ac:dyDescent="0.25">
      <c r="A108" s="225">
        <v>3299</v>
      </c>
      <c r="B108" s="223" t="s">
        <v>173</v>
      </c>
      <c r="C108" s="223" t="s">
        <v>174</v>
      </c>
    </row>
    <row r="109" spans="1:3" x14ac:dyDescent="0.25">
      <c r="A109" s="225">
        <v>3351</v>
      </c>
      <c r="B109" s="223" t="s">
        <v>175</v>
      </c>
      <c r="C109" s="223" t="s">
        <v>94</v>
      </c>
    </row>
    <row r="110" spans="1:3" x14ac:dyDescent="0.25">
      <c r="A110" s="225">
        <v>3441</v>
      </c>
      <c r="B110" s="223" t="s">
        <v>175</v>
      </c>
      <c r="C110" s="223" t="s">
        <v>94</v>
      </c>
    </row>
    <row r="111" spans="1:3" x14ac:dyDescent="0.25">
      <c r="A111" s="225">
        <v>4011</v>
      </c>
      <c r="B111" s="223" t="s">
        <v>176</v>
      </c>
      <c r="C111" s="223" t="s">
        <v>177</v>
      </c>
    </row>
    <row r="112" spans="1:3" x14ac:dyDescent="0.25">
      <c r="A112" s="225">
        <v>4111</v>
      </c>
      <c r="B112" s="223" t="s">
        <v>178</v>
      </c>
      <c r="C112" s="223" t="s">
        <v>179</v>
      </c>
    </row>
    <row r="113" spans="1:3" x14ac:dyDescent="0.25">
      <c r="A113" s="225">
        <v>4112</v>
      </c>
      <c r="B113" s="223" t="s">
        <v>180</v>
      </c>
      <c r="C113" s="223" t="s">
        <v>181</v>
      </c>
    </row>
    <row r="114" spans="1:3" x14ac:dyDescent="0.25">
      <c r="A114" s="225">
        <v>4119</v>
      </c>
      <c r="B114" s="223" t="s">
        <v>182</v>
      </c>
      <c r="C114" s="223" t="s">
        <v>183</v>
      </c>
    </row>
    <row r="115" spans="1:3" x14ac:dyDescent="0.25">
      <c r="A115" s="225">
        <v>4121</v>
      </c>
      <c r="B115" s="223" t="s">
        <v>184</v>
      </c>
      <c r="C115" s="223" t="s">
        <v>185</v>
      </c>
    </row>
    <row r="116" spans="1:3" x14ac:dyDescent="0.25">
      <c r="A116" s="225">
        <v>4131</v>
      </c>
      <c r="B116" s="223" t="s">
        <v>186</v>
      </c>
      <c r="C116" s="223" t="s">
        <v>187</v>
      </c>
    </row>
    <row r="117" spans="1:3" ht="38.25" x14ac:dyDescent="0.25">
      <c r="A117" s="225">
        <v>4214</v>
      </c>
      <c r="B117" s="223" t="s">
        <v>188</v>
      </c>
      <c r="C117" s="223" t="s">
        <v>189</v>
      </c>
    </row>
    <row r="118" spans="1:3" x14ac:dyDescent="0.25">
      <c r="A118" s="225">
        <v>4215</v>
      </c>
      <c r="B118" s="223" t="s">
        <v>190</v>
      </c>
      <c r="C118" s="223" t="s">
        <v>191</v>
      </c>
    </row>
    <row r="119" spans="1:3" ht="25.5" x14ac:dyDescent="0.25">
      <c r="A119" s="225">
        <v>4225</v>
      </c>
      <c r="B119" s="223" t="s">
        <v>192</v>
      </c>
      <c r="C119" s="223" t="s">
        <v>193</v>
      </c>
    </row>
    <row r="120" spans="1:3" x14ac:dyDescent="0.25">
      <c r="A120" s="225">
        <v>4411</v>
      </c>
      <c r="B120" s="223" t="s">
        <v>194</v>
      </c>
      <c r="C120" s="223" t="s">
        <v>195</v>
      </c>
    </row>
    <row r="121" spans="1:3" x14ac:dyDescent="0.25">
      <c r="A121" s="225">
        <v>4457</v>
      </c>
      <c r="B121" s="223" t="s">
        <v>196</v>
      </c>
      <c r="C121" s="223" t="s">
        <v>197</v>
      </c>
    </row>
    <row r="122" spans="1:3" x14ac:dyDescent="0.25">
      <c r="A122" s="225">
        <v>4468</v>
      </c>
      <c r="B122" s="223" t="s">
        <v>198</v>
      </c>
      <c r="C122" s="223" t="s">
        <v>199</v>
      </c>
    </row>
    <row r="123" spans="1:3" x14ac:dyDescent="0.25">
      <c r="A123" s="225">
        <v>4511</v>
      </c>
      <c r="B123" s="223" t="s">
        <v>200</v>
      </c>
      <c r="C123" s="223" t="s">
        <v>201</v>
      </c>
    </row>
    <row r="124" spans="1:3" x14ac:dyDescent="0.25">
      <c r="A124" s="225">
        <v>4582</v>
      </c>
      <c r="B124" s="223" t="s">
        <v>202</v>
      </c>
      <c r="C124" s="223" t="s">
        <v>203</v>
      </c>
    </row>
    <row r="125" spans="1:3" x14ac:dyDescent="0.25">
      <c r="A125" s="225">
        <v>4722</v>
      </c>
      <c r="B125" s="223" t="s">
        <v>204</v>
      </c>
      <c r="C125" s="223" t="s">
        <v>205</v>
      </c>
    </row>
    <row r="126" spans="1:3" x14ac:dyDescent="0.25">
      <c r="A126" s="225">
        <v>4723</v>
      </c>
      <c r="B126" s="223" t="s">
        <v>206</v>
      </c>
      <c r="C126" s="223" t="s">
        <v>207</v>
      </c>
    </row>
    <row r="127" spans="1:3" x14ac:dyDescent="0.25">
      <c r="A127" s="225">
        <v>4784</v>
      </c>
      <c r="B127" s="223" t="s">
        <v>208</v>
      </c>
      <c r="C127" s="223" t="s">
        <v>209</v>
      </c>
    </row>
    <row r="128" spans="1:3" x14ac:dyDescent="0.25">
      <c r="A128" s="225">
        <v>4789</v>
      </c>
      <c r="B128" s="223" t="s">
        <v>210</v>
      </c>
      <c r="C128" s="223" t="s">
        <v>211</v>
      </c>
    </row>
    <row r="129" spans="1:3" x14ac:dyDescent="0.25">
      <c r="A129" s="225">
        <v>4812</v>
      </c>
      <c r="B129" s="223" t="s">
        <v>212</v>
      </c>
      <c r="C129" s="223" t="s">
        <v>213</v>
      </c>
    </row>
    <row r="130" spans="1:3" x14ac:dyDescent="0.25">
      <c r="A130" s="225">
        <v>4814</v>
      </c>
      <c r="B130" s="223" t="s">
        <v>214</v>
      </c>
      <c r="C130" s="223" t="s">
        <v>215</v>
      </c>
    </row>
    <row r="131" spans="1:3" x14ac:dyDescent="0.25">
      <c r="A131" s="225">
        <v>4816</v>
      </c>
      <c r="B131" s="223" t="s">
        <v>216</v>
      </c>
      <c r="C131" s="223" t="s">
        <v>217</v>
      </c>
    </row>
    <row r="132" spans="1:3" x14ac:dyDescent="0.25">
      <c r="A132" s="225">
        <v>4821</v>
      </c>
      <c r="B132" s="223" t="s">
        <v>218</v>
      </c>
      <c r="C132" s="223" t="s">
        <v>219</v>
      </c>
    </row>
    <row r="133" spans="1:3" x14ac:dyDescent="0.25">
      <c r="A133" s="225">
        <v>4829</v>
      </c>
      <c r="B133" s="223" t="s">
        <v>220</v>
      </c>
      <c r="C133" s="223" t="s">
        <v>221</v>
      </c>
    </row>
    <row r="134" spans="1:3" x14ac:dyDescent="0.25">
      <c r="A134" s="225">
        <v>4899</v>
      </c>
      <c r="B134" s="223" t="s">
        <v>222</v>
      </c>
      <c r="C134" s="223" t="s">
        <v>223</v>
      </c>
    </row>
    <row r="135" spans="1:3" x14ac:dyDescent="0.25">
      <c r="A135" s="225">
        <v>4900</v>
      </c>
      <c r="B135" s="223" t="s">
        <v>224</v>
      </c>
      <c r="C135" s="223" t="s">
        <v>225</v>
      </c>
    </row>
    <row r="136" spans="1:3" x14ac:dyDescent="0.25">
      <c r="A136" s="225">
        <v>5200</v>
      </c>
      <c r="B136" s="223" t="s">
        <v>226</v>
      </c>
      <c r="C136" s="226" t="s">
        <v>227</v>
      </c>
    </row>
    <row r="137" spans="1:3" x14ac:dyDescent="0.25">
      <c r="A137" s="225">
        <v>5211</v>
      </c>
      <c r="B137" s="223" t="s">
        <v>228</v>
      </c>
      <c r="C137" s="223" t="s">
        <v>229</v>
      </c>
    </row>
    <row r="138" spans="1:3" ht="38.25" x14ac:dyDescent="0.25">
      <c r="A138" s="225">
        <v>5231</v>
      </c>
      <c r="B138" s="223" t="s">
        <v>230</v>
      </c>
      <c r="C138" s="223" t="s">
        <v>804</v>
      </c>
    </row>
    <row r="139" spans="1:3" ht="38.25" x14ac:dyDescent="0.25">
      <c r="A139" s="225">
        <v>5251</v>
      </c>
      <c r="B139" s="223" t="s">
        <v>231</v>
      </c>
      <c r="C139" s="223" t="s">
        <v>805</v>
      </c>
    </row>
    <row r="140" spans="1:3" ht="25.5" x14ac:dyDescent="0.25">
      <c r="A140" s="225">
        <v>5261</v>
      </c>
      <c r="B140" s="223" t="s">
        <v>232</v>
      </c>
      <c r="C140" s="223" t="s">
        <v>233</v>
      </c>
    </row>
    <row r="141" spans="1:3" x14ac:dyDescent="0.25">
      <c r="A141" s="225">
        <v>5271</v>
      </c>
      <c r="B141" s="223" t="s">
        <v>234</v>
      </c>
      <c r="C141" s="223" t="s">
        <v>235</v>
      </c>
    </row>
    <row r="142" spans="1:3" x14ac:dyDescent="0.25">
      <c r="A142" s="225">
        <v>5300</v>
      </c>
      <c r="B142" s="223" t="s">
        <v>236</v>
      </c>
      <c r="C142" s="223" t="s">
        <v>237</v>
      </c>
    </row>
    <row r="143" spans="1:3" x14ac:dyDescent="0.25">
      <c r="A143" s="225">
        <v>5309</v>
      </c>
      <c r="B143" s="223" t="s">
        <v>238</v>
      </c>
      <c r="C143" s="223" t="s">
        <v>239</v>
      </c>
    </row>
    <row r="144" spans="1:3" x14ac:dyDescent="0.25">
      <c r="A144" s="225">
        <v>5310</v>
      </c>
      <c r="B144" s="223" t="s">
        <v>240</v>
      </c>
      <c r="C144" s="223" t="s">
        <v>241</v>
      </c>
    </row>
    <row r="145" spans="1:3" x14ac:dyDescent="0.25">
      <c r="A145" s="225">
        <v>5311</v>
      </c>
      <c r="B145" s="223" t="s">
        <v>242</v>
      </c>
      <c r="C145" s="223" t="s">
        <v>243</v>
      </c>
    </row>
    <row r="146" spans="1:3" x14ac:dyDescent="0.25">
      <c r="A146" s="225">
        <v>5331</v>
      </c>
      <c r="B146" s="223" t="s">
        <v>244</v>
      </c>
      <c r="C146" s="223" t="s">
        <v>245</v>
      </c>
    </row>
    <row r="147" spans="1:3" x14ac:dyDescent="0.25">
      <c r="A147" s="225">
        <v>5399</v>
      </c>
      <c r="B147" s="223" t="s">
        <v>246</v>
      </c>
      <c r="C147" s="223" t="s">
        <v>247</v>
      </c>
    </row>
    <row r="148" spans="1:3" x14ac:dyDescent="0.25">
      <c r="A148" s="225">
        <v>5411</v>
      </c>
      <c r="B148" s="223" t="s">
        <v>248</v>
      </c>
      <c r="C148" s="223" t="s">
        <v>249</v>
      </c>
    </row>
    <row r="149" spans="1:3" x14ac:dyDescent="0.25">
      <c r="A149" s="225">
        <v>5422</v>
      </c>
      <c r="B149" s="223" t="s">
        <v>250</v>
      </c>
      <c r="C149" s="223" t="s">
        <v>251</v>
      </c>
    </row>
    <row r="150" spans="1:3" x14ac:dyDescent="0.25">
      <c r="A150" s="225">
        <v>5441</v>
      </c>
      <c r="B150" s="223" t="s">
        <v>252</v>
      </c>
      <c r="C150" s="223" t="s">
        <v>253</v>
      </c>
    </row>
    <row r="151" spans="1:3" x14ac:dyDescent="0.25">
      <c r="A151" s="225">
        <v>5451</v>
      </c>
      <c r="B151" s="223" t="s">
        <v>254</v>
      </c>
      <c r="C151" s="223" t="s">
        <v>255</v>
      </c>
    </row>
    <row r="152" spans="1:3" x14ac:dyDescent="0.25">
      <c r="A152" s="225">
        <v>5462</v>
      </c>
      <c r="B152" s="223" t="s">
        <v>256</v>
      </c>
      <c r="C152" s="223" t="s">
        <v>257</v>
      </c>
    </row>
    <row r="153" spans="1:3" ht="25.5" x14ac:dyDescent="0.25">
      <c r="A153" s="225">
        <v>5499</v>
      </c>
      <c r="B153" s="223" t="s">
        <v>258</v>
      </c>
      <c r="C153" s="223" t="s">
        <v>259</v>
      </c>
    </row>
    <row r="154" spans="1:3" ht="25.5" x14ac:dyDescent="0.25">
      <c r="A154" s="225">
        <v>5511</v>
      </c>
      <c r="B154" s="223" t="s">
        <v>260</v>
      </c>
      <c r="C154" s="223" t="s">
        <v>261</v>
      </c>
    </row>
    <row r="155" spans="1:3" ht="25.5" x14ac:dyDescent="0.25">
      <c r="A155" s="225">
        <v>5521</v>
      </c>
      <c r="B155" s="223" t="s">
        <v>262</v>
      </c>
      <c r="C155" s="223" t="s">
        <v>263</v>
      </c>
    </row>
    <row r="156" spans="1:3" x14ac:dyDescent="0.25">
      <c r="A156" s="225">
        <v>5532</v>
      </c>
      <c r="B156" s="223" t="s">
        <v>264</v>
      </c>
      <c r="C156" s="223" t="s">
        <v>2133</v>
      </c>
    </row>
    <row r="157" spans="1:3" x14ac:dyDescent="0.25">
      <c r="A157" s="225">
        <v>5533</v>
      </c>
      <c r="B157" s="223" t="s">
        <v>265</v>
      </c>
      <c r="C157" s="223" t="s">
        <v>266</v>
      </c>
    </row>
    <row r="158" spans="1:3" x14ac:dyDescent="0.25">
      <c r="A158" s="225">
        <v>5541</v>
      </c>
      <c r="B158" s="223" t="s">
        <v>267</v>
      </c>
      <c r="C158" s="223" t="s">
        <v>268</v>
      </c>
    </row>
    <row r="159" spans="1:3" x14ac:dyDescent="0.25">
      <c r="A159" s="225">
        <v>5542</v>
      </c>
      <c r="B159" s="223" t="s">
        <v>269</v>
      </c>
      <c r="C159" s="223" t="s">
        <v>270</v>
      </c>
    </row>
    <row r="160" spans="1:3" x14ac:dyDescent="0.25">
      <c r="A160" s="225">
        <v>5551</v>
      </c>
      <c r="B160" s="223" t="s">
        <v>271</v>
      </c>
      <c r="C160" s="223" t="s">
        <v>272</v>
      </c>
    </row>
    <row r="161" spans="1:3" x14ac:dyDescent="0.25">
      <c r="A161" s="225">
        <v>5561</v>
      </c>
      <c r="B161" s="223" t="s">
        <v>273</v>
      </c>
      <c r="C161" s="223" t="s">
        <v>274</v>
      </c>
    </row>
    <row r="162" spans="1:3" x14ac:dyDescent="0.25">
      <c r="A162" s="225">
        <v>5571</v>
      </c>
      <c r="B162" s="223" t="s">
        <v>275</v>
      </c>
      <c r="C162" s="223" t="s">
        <v>276</v>
      </c>
    </row>
    <row r="163" spans="1:3" x14ac:dyDescent="0.25">
      <c r="A163" s="225">
        <v>5592</v>
      </c>
      <c r="B163" s="223" t="s">
        <v>277</v>
      </c>
      <c r="C163" s="223" t="s">
        <v>278</v>
      </c>
    </row>
    <row r="164" spans="1:3" x14ac:dyDescent="0.25">
      <c r="A164" s="225">
        <v>5598</v>
      </c>
      <c r="B164" s="223" t="s">
        <v>279</v>
      </c>
      <c r="C164" s="223" t="s">
        <v>280</v>
      </c>
    </row>
    <row r="165" spans="1:3" x14ac:dyDescent="0.25">
      <c r="A165" s="225">
        <v>5599</v>
      </c>
      <c r="B165" s="223" t="s">
        <v>281</v>
      </c>
      <c r="C165" s="223" t="s">
        <v>282</v>
      </c>
    </row>
    <row r="166" spans="1:3" x14ac:dyDescent="0.25">
      <c r="A166" s="225">
        <v>5611</v>
      </c>
      <c r="B166" s="223" t="s">
        <v>283</v>
      </c>
      <c r="C166" s="223" t="s">
        <v>284</v>
      </c>
    </row>
    <row r="167" spans="1:3" x14ac:dyDescent="0.25">
      <c r="A167" s="225">
        <v>5621</v>
      </c>
      <c r="B167" s="223" t="s">
        <v>285</v>
      </c>
      <c r="C167" s="223" t="s">
        <v>286</v>
      </c>
    </row>
    <row r="168" spans="1:3" ht="25.5" x14ac:dyDescent="0.25">
      <c r="A168" s="225">
        <v>5631</v>
      </c>
      <c r="B168" s="223" t="s">
        <v>287</v>
      </c>
      <c r="C168" s="223" t="s">
        <v>288</v>
      </c>
    </row>
    <row r="169" spans="1:3" x14ac:dyDescent="0.25">
      <c r="A169" s="225">
        <v>5641</v>
      </c>
      <c r="B169" s="223" t="s">
        <v>289</v>
      </c>
      <c r="C169" s="223" t="s">
        <v>290</v>
      </c>
    </row>
    <row r="170" spans="1:3" x14ac:dyDescent="0.25">
      <c r="A170" s="225">
        <v>5651</v>
      </c>
      <c r="B170" s="223" t="s">
        <v>291</v>
      </c>
      <c r="C170" s="223" t="s">
        <v>292</v>
      </c>
    </row>
    <row r="171" spans="1:3" x14ac:dyDescent="0.25">
      <c r="A171" s="225">
        <v>5655</v>
      </c>
      <c r="B171" s="223" t="s">
        <v>293</v>
      </c>
      <c r="C171" s="223" t="s">
        <v>294</v>
      </c>
    </row>
    <row r="172" spans="1:3" x14ac:dyDescent="0.25">
      <c r="A172" s="225">
        <v>5661</v>
      </c>
      <c r="B172" s="223" t="s">
        <v>295</v>
      </c>
      <c r="C172" s="223" t="s">
        <v>296</v>
      </c>
    </row>
    <row r="173" spans="1:3" x14ac:dyDescent="0.25">
      <c r="A173" s="225">
        <v>5681</v>
      </c>
      <c r="B173" s="223" t="s">
        <v>297</v>
      </c>
      <c r="C173" s="223" t="s">
        <v>298</v>
      </c>
    </row>
    <row r="174" spans="1:3" x14ac:dyDescent="0.25">
      <c r="A174" s="225">
        <v>5691</v>
      </c>
      <c r="B174" s="223" t="s">
        <v>299</v>
      </c>
      <c r="C174" s="223" t="s">
        <v>300</v>
      </c>
    </row>
    <row r="175" spans="1:3" x14ac:dyDescent="0.25">
      <c r="A175" s="225">
        <v>5697</v>
      </c>
      <c r="B175" s="223" t="s">
        <v>301</v>
      </c>
      <c r="C175" s="223" t="s">
        <v>302</v>
      </c>
    </row>
    <row r="176" spans="1:3" x14ac:dyDescent="0.25">
      <c r="A176" s="225">
        <v>5698</v>
      </c>
      <c r="B176" s="223" t="s">
        <v>303</v>
      </c>
      <c r="C176" s="223" t="s">
        <v>304</v>
      </c>
    </row>
    <row r="177" spans="1:3" x14ac:dyDescent="0.25">
      <c r="A177" s="225">
        <v>5699</v>
      </c>
      <c r="B177" s="223" t="s">
        <v>305</v>
      </c>
      <c r="C177" s="223" t="s">
        <v>306</v>
      </c>
    </row>
    <row r="178" spans="1:3" ht="25.5" x14ac:dyDescent="0.25">
      <c r="A178" s="225">
        <v>5712</v>
      </c>
      <c r="B178" s="223" t="s">
        <v>307</v>
      </c>
      <c r="C178" s="223" t="s">
        <v>308</v>
      </c>
    </row>
    <row r="179" spans="1:3" x14ac:dyDescent="0.25">
      <c r="A179" s="225">
        <v>5713</v>
      </c>
      <c r="B179" s="223" t="s">
        <v>309</v>
      </c>
      <c r="C179" s="223" t="s">
        <v>310</v>
      </c>
    </row>
    <row r="180" spans="1:3" x14ac:dyDescent="0.25">
      <c r="A180" s="225">
        <v>5714</v>
      </c>
      <c r="B180" s="223" t="s">
        <v>311</v>
      </c>
      <c r="C180" s="223" t="s">
        <v>312</v>
      </c>
    </row>
    <row r="181" spans="1:3" x14ac:dyDescent="0.25">
      <c r="A181" s="225">
        <v>5718</v>
      </c>
      <c r="B181" s="223" t="s">
        <v>313</v>
      </c>
      <c r="C181" s="223" t="s">
        <v>314</v>
      </c>
    </row>
    <row r="182" spans="1:3" ht="25.5" x14ac:dyDescent="0.25">
      <c r="A182" s="225">
        <v>5719</v>
      </c>
      <c r="B182" s="223" t="s">
        <v>315</v>
      </c>
      <c r="C182" s="223" t="s">
        <v>316</v>
      </c>
    </row>
    <row r="183" spans="1:3" x14ac:dyDescent="0.25">
      <c r="A183" s="225">
        <v>5722</v>
      </c>
      <c r="B183" s="223" t="s">
        <v>317</v>
      </c>
      <c r="C183" s="223" t="s">
        <v>318</v>
      </c>
    </row>
    <row r="184" spans="1:3" x14ac:dyDescent="0.25">
      <c r="A184" s="225">
        <v>5732</v>
      </c>
      <c r="B184" s="223" t="s">
        <v>319</v>
      </c>
      <c r="C184" s="223" t="s">
        <v>320</v>
      </c>
    </row>
    <row r="185" spans="1:3" ht="25.5" x14ac:dyDescent="0.25">
      <c r="A185" s="225">
        <v>5733</v>
      </c>
      <c r="B185" s="223" t="s">
        <v>321</v>
      </c>
      <c r="C185" s="223" t="s">
        <v>322</v>
      </c>
    </row>
    <row r="186" spans="1:3" x14ac:dyDescent="0.25">
      <c r="A186" s="225">
        <v>5734</v>
      </c>
      <c r="B186" s="223" t="s">
        <v>323</v>
      </c>
      <c r="C186" s="223" t="s">
        <v>324</v>
      </c>
    </row>
    <row r="187" spans="1:3" x14ac:dyDescent="0.25">
      <c r="A187" s="225">
        <v>5735</v>
      </c>
      <c r="B187" s="223" t="s">
        <v>325</v>
      </c>
      <c r="C187" s="223" t="s">
        <v>326</v>
      </c>
    </row>
    <row r="188" spans="1:3" x14ac:dyDescent="0.25">
      <c r="A188" s="225">
        <v>5811</v>
      </c>
      <c r="B188" s="223" t="s">
        <v>327</v>
      </c>
      <c r="C188" s="223" t="s">
        <v>328</v>
      </c>
    </row>
    <row r="189" spans="1:3" x14ac:dyDescent="0.25">
      <c r="A189" s="225">
        <v>5812</v>
      </c>
      <c r="B189" s="223" t="s">
        <v>329</v>
      </c>
      <c r="C189" s="223" t="s">
        <v>330</v>
      </c>
    </row>
    <row r="190" spans="1:3" x14ac:dyDescent="0.25">
      <c r="A190" s="225">
        <v>5813</v>
      </c>
      <c r="B190" s="223" t="s">
        <v>331</v>
      </c>
      <c r="C190" s="223" t="s">
        <v>332</v>
      </c>
    </row>
    <row r="191" spans="1:3" x14ac:dyDescent="0.25">
      <c r="A191" s="225">
        <v>5814</v>
      </c>
      <c r="B191" s="223" t="s">
        <v>333</v>
      </c>
      <c r="C191" s="223" t="s">
        <v>334</v>
      </c>
    </row>
    <row r="192" spans="1:3" x14ac:dyDescent="0.25">
      <c r="A192" s="225">
        <v>5912</v>
      </c>
      <c r="B192" s="223" t="s">
        <v>335</v>
      </c>
      <c r="C192" s="223" t="s">
        <v>116</v>
      </c>
    </row>
    <row r="193" spans="1:3" x14ac:dyDescent="0.25">
      <c r="A193" s="225">
        <v>5921</v>
      </c>
      <c r="B193" s="223" t="s">
        <v>336</v>
      </c>
      <c r="C193" s="223" t="s">
        <v>337</v>
      </c>
    </row>
    <row r="194" spans="1:3" x14ac:dyDescent="0.25">
      <c r="A194" s="225">
        <v>5931</v>
      </c>
      <c r="B194" s="223" t="s">
        <v>338</v>
      </c>
      <c r="C194" s="223" t="s">
        <v>339</v>
      </c>
    </row>
    <row r="195" spans="1:3" x14ac:dyDescent="0.25">
      <c r="A195" s="225">
        <v>5932</v>
      </c>
      <c r="B195" s="223" t="s">
        <v>340</v>
      </c>
      <c r="C195" s="223" t="s">
        <v>341</v>
      </c>
    </row>
    <row r="196" spans="1:3" x14ac:dyDescent="0.25">
      <c r="A196" s="225">
        <v>5933</v>
      </c>
      <c r="B196" s="223" t="s">
        <v>342</v>
      </c>
      <c r="C196" s="223" t="s">
        <v>343</v>
      </c>
    </row>
    <row r="197" spans="1:3" ht="25.5" x14ac:dyDescent="0.25">
      <c r="A197" s="225">
        <v>5935</v>
      </c>
      <c r="B197" s="223" t="s">
        <v>344</v>
      </c>
      <c r="C197" s="223" t="s">
        <v>345</v>
      </c>
    </row>
    <row r="198" spans="1:3" x14ac:dyDescent="0.25">
      <c r="A198" s="225">
        <v>5937</v>
      </c>
      <c r="B198" s="223" t="s">
        <v>346</v>
      </c>
      <c r="C198" s="223" t="s">
        <v>347</v>
      </c>
    </row>
    <row r="199" spans="1:3" x14ac:dyDescent="0.25">
      <c r="A199" s="225">
        <v>5940</v>
      </c>
      <c r="B199" s="223" t="s">
        <v>348</v>
      </c>
      <c r="C199" s="223" t="s">
        <v>349</v>
      </c>
    </row>
    <row r="200" spans="1:3" x14ac:dyDescent="0.25">
      <c r="A200" s="225">
        <v>5941</v>
      </c>
      <c r="B200" s="223" t="s">
        <v>350</v>
      </c>
      <c r="C200" s="223" t="s">
        <v>351</v>
      </c>
    </row>
    <row r="201" spans="1:3" x14ac:dyDescent="0.25">
      <c r="A201" s="225">
        <v>5942</v>
      </c>
      <c r="B201" s="223" t="s">
        <v>352</v>
      </c>
      <c r="C201" s="223" t="s">
        <v>353</v>
      </c>
    </row>
    <row r="202" spans="1:3" ht="25.5" x14ac:dyDescent="0.25">
      <c r="A202" s="225">
        <v>5943</v>
      </c>
      <c r="B202" s="223" t="s">
        <v>354</v>
      </c>
      <c r="C202" s="223" t="s">
        <v>355</v>
      </c>
    </row>
    <row r="203" spans="1:3" ht="25.5" x14ac:dyDescent="0.25">
      <c r="A203" s="225">
        <v>5944</v>
      </c>
      <c r="B203" s="223" t="s">
        <v>356</v>
      </c>
      <c r="C203" s="223" t="s">
        <v>357</v>
      </c>
    </row>
    <row r="204" spans="1:3" x14ac:dyDescent="0.25">
      <c r="A204" s="225">
        <v>5945</v>
      </c>
      <c r="B204" s="223" t="s">
        <v>358</v>
      </c>
      <c r="C204" s="223" t="s">
        <v>359</v>
      </c>
    </row>
    <row r="205" spans="1:3" x14ac:dyDescent="0.25">
      <c r="A205" s="225">
        <v>5946</v>
      </c>
      <c r="B205" s="223" t="s">
        <v>360</v>
      </c>
      <c r="C205" s="223" t="s">
        <v>361</v>
      </c>
    </row>
    <row r="206" spans="1:3" x14ac:dyDescent="0.25">
      <c r="A206" s="225">
        <v>5947</v>
      </c>
      <c r="B206" s="223" t="s">
        <v>362</v>
      </c>
      <c r="C206" s="223" t="s">
        <v>363</v>
      </c>
    </row>
    <row r="207" spans="1:3" x14ac:dyDescent="0.25">
      <c r="A207" s="225">
        <v>5948</v>
      </c>
      <c r="B207" s="223" t="s">
        <v>364</v>
      </c>
      <c r="C207" s="223" t="s">
        <v>796</v>
      </c>
    </row>
    <row r="208" spans="1:3" x14ac:dyDescent="0.25">
      <c r="A208" s="225">
        <v>5949</v>
      </c>
      <c r="B208" s="223" t="s">
        <v>365</v>
      </c>
      <c r="C208" s="223" t="s">
        <v>366</v>
      </c>
    </row>
    <row r="209" spans="1:3" x14ac:dyDescent="0.25">
      <c r="A209" s="225">
        <v>5950</v>
      </c>
      <c r="B209" s="223" t="s">
        <v>367</v>
      </c>
      <c r="C209" s="223" t="s">
        <v>368</v>
      </c>
    </row>
    <row r="210" spans="1:3" x14ac:dyDescent="0.25">
      <c r="A210" s="225">
        <v>5960</v>
      </c>
      <c r="B210" s="223" t="s">
        <v>369</v>
      </c>
      <c r="C210" s="223" t="s">
        <v>370</v>
      </c>
    </row>
    <row r="211" spans="1:3" x14ac:dyDescent="0.25">
      <c r="A211" s="225">
        <v>5962</v>
      </c>
      <c r="B211" s="223" t="s">
        <v>371</v>
      </c>
      <c r="C211" s="223" t="s">
        <v>372</v>
      </c>
    </row>
    <row r="212" spans="1:3" x14ac:dyDescent="0.25">
      <c r="A212" s="225">
        <v>5963</v>
      </c>
      <c r="B212" s="223" t="s">
        <v>373</v>
      </c>
      <c r="C212" s="223" t="s">
        <v>374</v>
      </c>
    </row>
    <row r="213" spans="1:3" x14ac:dyDescent="0.25">
      <c r="A213" s="225">
        <v>5964</v>
      </c>
      <c r="B213" s="223" t="s">
        <v>375</v>
      </c>
      <c r="C213" s="223" t="s">
        <v>376</v>
      </c>
    </row>
    <row r="214" spans="1:3" x14ac:dyDescent="0.25">
      <c r="A214" s="225">
        <v>5965</v>
      </c>
      <c r="B214" s="223" t="s">
        <v>377</v>
      </c>
      <c r="C214" s="223" t="s">
        <v>378</v>
      </c>
    </row>
    <row r="215" spans="1:3" x14ac:dyDescent="0.25">
      <c r="A215" s="225">
        <v>5966</v>
      </c>
      <c r="B215" s="223" t="s">
        <v>379</v>
      </c>
      <c r="C215" s="223" t="s">
        <v>380</v>
      </c>
    </row>
    <row r="216" spans="1:3" x14ac:dyDescent="0.25">
      <c r="A216" s="225">
        <v>5967</v>
      </c>
      <c r="B216" s="223" t="s">
        <v>381</v>
      </c>
      <c r="C216" s="223" t="s">
        <v>382</v>
      </c>
    </row>
    <row r="217" spans="1:3" x14ac:dyDescent="0.25">
      <c r="A217" s="225">
        <v>5968</v>
      </c>
      <c r="B217" s="223" t="s">
        <v>383</v>
      </c>
      <c r="C217" s="223" t="s">
        <v>384</v>
      </c>
    </row>
    <row r="218" spans="1:3" x14ac:dyDescent="0.25">
      <c r="A218" s="225">
        <v>5969</v>
      </c>
      <c r="B218" s="223" t="s">
        <v>385</v>
      </c>
      <c r="C218" s="223" t="s">
        <v>386</v>
      </c>
    </row>
    <row r="219" spans="1:3" x14ac:dyDescent="0.25">
      <c r="A219" s="225">
        <v>5970</v>
      </c>
      <c r="B219" s="223" t="s">
        <v>387</v>
      </c>
      <c r="C219" s="223" t="s">
        <v>388</v>
      </c>
    </row>
    <row r="220" spans="1:3" x14ac:dyDescent="0.25">
      <c r="A220" s="225">
        <v>5971</v>
      </c>
      <c r="B220" s="223" t="s">
        <v>389</v>
      </c>
      <c r="C220" s="223" t="s">
        <v>390</v>
      </c>
    </row>
    <row r="221" spans="1:3" x14ac:dyDescent="0.25">
      <c r="A221" s="225">
        <v>5972</v>
      </c>
      <c r="B221" s="223" t="s">
        <v>391</v>
      </c>
      <c r="C221" s="223" t="s">
        <v>392</v>
      </c>
    </row>
    <row r="222" spans="1:3" x14ac:dyDescent="0.25">
      <c r="A222" s="225">
        <v>5973</v>
      </c>
      <c r="B222" s="223" t="s">
        <v>393</v>
      </c>
      <c r="C222" s="223" t="s">
        <v>394</v>
      </c>
    </row>
    <row r="223" spans="1:3" x14ac:dyDescent="0.25">
      <c r="A223" s="225">
        <v>5975</v>
      </c>
      <c r="B223" s="223" t="s">
        <v>395</v>
      </c>
      <c r="C223" s="223" t="s">
        <v>396</v>
      </c>
    </row>
    <row r="224" spans="1:3" x14ac:dyDescent="0.25">
      <c r="A224" s="225">
        <v>5976</v>
      </c>
      <c r="B224" s="223" t="s">
        <v>397</v>
      </c>
      <c r="C224" s="223" t="s">
        <v>398</v>
      </c>
    </row>
    <row r="225" spans="1:3" x14ac:dyDescent="0.25">
      <c r="A225" s="225">
        <v>5977</v>
      </c>
      <c r="B225" s="223" t="s">
        <v>399</v>
      </c>
      <c r="C225" s="223" t="s">
        <v>400</v>
      </c>
    </row>
    <row r="226" spans="1:3" x14ac:dyDescent="0.25">
      <c r="A226" s="225">
        <v>5978</v>
      </c>
      <c r="B226" s="223" t="s">
        <v>401</v>
      </c>
      <c r="C226" s="223" t="s">
        <v>402</v>
      </c>
    </row>
    <row r="227" spans="1:3" x14ac:dyDescent="0.25">
      <c r="A227" s="225">
        <v>5983</v>
      </c>
      <c r="B227" s="223" t="s">
        <v>403</v>
      </c>
      <c r="C227" s="223" t="s">
        <v>404</v>
      </c>
    </row>
    <row r="228" spans="1:3" x14ac:dyDescent="0.25">
      <c r="A228" s="225">
        <v>5992</v>
      </c>
      <c r="B228" s="223" t="s">
        <v>405</v>
      </c>
      <c r="C228" s="223" t="s">
        <v>406</v>
      </c>
    </row>
    <row r="229" spans="1:3" x14ac:dyDescent="0.25">
      <c r="A229" s="225">
        <v>5993</v>
      </c>
      <c r="B229" s="223" t="s">
        <v>407</v>
      </c>
      <c r="C229" s="223" t="s">
        <v>408</v>
      </c>
    </row>
    <row r="230" spans="1:3" x14ac:dyDescent="0.25">
      <c r="A230" s="225">
        <v>5994</v>
      </c>
      <c r="B230" s="223" t="s">
        <v>409</v>
      </c>
      <c r="C230" s="223" t="s">
        <v>410</v>
      </c>
    </row>
    <row r="231" spans="1:3" x14ac:dyDescent="0.25">
      <c r="A231" s="225">
        <v>5995</v>
      </c>
      <c r="B231" s="223" t="s">
        <v>411</v>
      </c>
      <c r="C231" s="223" t="s">
        <v>125</v>
      </c>
    </row>
    <row r="232" spans="1:3" x14ac:dyDescent="0.25">
      <c r="A232" s="225">
        <v>5996</v>
      </c>
      <c r="B232" s="223" t="s">
        <v>412</v>
      </c>
      <c r="C232" s="223" t="s">
        <v>413</v>
      </c>
    </row>
    <row r="233" spans="1:3" x14ac:dyDescent="0.25">
      <c r="A233" s="225">
        <v>5997</v>
      </c>
      <c r="B233" s="223" t="s">
        <v>414</v>
      </c>
      <c r="C233" s="223" t="s">
        <v>415</v>
      </c>
    </row>
    <row r="234" spans="1:3" x14ac:dyDescent="0.25">
      <c r="A234" s="225">
        <v>5998</v>
      </c>
      <c r="B234" s="223" t="s">
        <v>416</v>
      </c>
      <c r="C234" s="223" t="s">
        <v>417</v>
      </c>
    </row>
    <row r="235" spans="1:3" ht="25.5" x14ac:dyDescent="0.25">
      <c r="A235" s="225">
        <v>5999</v>
      </c>
      <c r="B235" s="223" t="s">
        <v>418</v>
      </c>
      <c r="C235" s="223" t="s">
        <v>419</v>
      </c>
    </row>
    <row r="236" spans="1:3" x14ac:dyDescent="0.25">
      <c r="A236" s="225">
        <v>6010</v>
      </c>
      <c r="B236" s="223" t="s">
        <v>420</v>
      </c>
      <c r="C236" s="223" t="s">
        <v>421</v>
      </c>
    </row>
    <row r="237" spans="1:3" x14ac:dyDescent="0.25">
      <c r="A237" s="225">
        <v>6011</v>
      </c>
      <c r="B237" s="223" t="s">
        <v>422</v>
      </c>
      <c r="C237" s="223" t="s">
        <v>423</v>
      </c>
    </row>
    <row r="238" spans="1:3" x14ac:dyDescent="0.25">
      <c r="A238" s="225">
        <v>6012</v>
      </c>
      <c r="B238" s="223" t="s">
        <v>424</v>
      </c>
      <c r="C238" s="223" t="s">
        <v>425</v>
      </c>
    </row>
    <row r="239" spans="1:3" x14ac:dyDescent="0.25">
      <c r="A239" s="225">
        <v>6051</v>
      </c>
      <c r="B239" s="223" t="s">
        <v>426</v>
      </c>
      <c r="C239" s="223" t="s">
        <v>427</v>
      </c>
    </row>
    <row r="240" spans="1:3" x14ac:dyDescent="0.25">
      <c r="A240" s="225">
        <v>6211</v>
      </c>
      <c r="B240" s="223" t="s">
        <v>428</v>
      </c>
      <c r="C240" s="223" t="s">
        <v>429</v>
      </c>
    </row>
    <row r="241" spans="1:3" x14ac:dyDescent="0.25">
      <c r="A241" s="225">
        <v>6300</v>
      </c>
      <c r="B241" s="223" t="s">
        <v>430</v>
      </c>
      <c r="C241" s="223" t="s">
        <v>431</v>
      </c>
    </row>
    <row r="242" spans="1:3" x14ac:dyDescent="0.25">
      <c r="A242" s="225">
        <v>6399</v>
      </c>
      <c r="B242" s="223" t="s">
        <v>432</v>
      </c>
      <c r="C242" s="223" t="s">
        <v>433</v>
      </c>
    </row>
    <row r="243" spans="1:3" x14ac:dyDescent="0.25">
      <c r="A243" s="225">
        <v>7011</v>
      </c>
      <c r="B243" s="223" t="s">
        <v>434</v>
      </c>
      <c r="C243" s="223" t="s">
        <v>435</v>
      </c>
    </row>
    <row r="244" spans="1:3" x14ac:dyDescent="0.25">
      <c r="A244" s="225">
        <v>7012</v>
      </c>
      <c r="B244" s="223" t="s">
        <v>436</v>
      </c>
      <c r="C244" s="223" t="s">
        <v>437</v>
      </c>
    </row>
    <row r="245" spans="1:3" x14ac:dyDescent="0.25">
      <c r="A245" s="225">
        <v>7032</v>
      </c>
      <c r="B245" s="223" t="s">
        <v>438</v>
      </c>
      <c r="C245" s="223" t="s">
        <v>439</v>
      </c>
    </row>
    <row r="246" spans="1:3" x14ac:dyDescent="0.25">
      <c r="A246" s="225">
        <v>7033</v>
      </c>
      <c r="B246" s="223" t="s">
        <v>440</v>
      </c>
      <c r="C246" s="223" t="s">
        <v>441</v>
      </c>
    </row>
    <row r="247" spans="1:3" x14ac:dyDescent="0.25">
      <c r="A247" s="225">
        <v>7210</v>
      </c>
      <c r="B247" s="223" t="s">
        <v>442</v>
      </c>
      <c r="C247" s="223" t="s">
        <v>443</v>
      </c>
    </row>
    <row r="248" spans="1:3" x14ac:dyDescent="0.25">
      <c r="A248" s="225">
        <v>7211</v>
      </c>
      <c r="B248" s="223" t="s">
        <v>444</v>
      </c>
      <c r="C248" s="223" t="s">
        <v>445</v>
      </c>
    </row>
    <row r="249" spans="1:3" x14ac:dyDescent="0.25">
      <c r="A249" s="225">
        <v>7216</v>
      </c>
      <c r="B249" s="223" t="s">
        <v>446</v>
      </c>
      <c r="C249" s="223" t="s">
        <v>447</v>
      </c>
    </row>
    <row r="250" spans="1:3" x14ac:dyDescent="0.25">
      <c r="A250" s="225">
        <v>7217</v>
      </c>
      <c r="B250" s="223" t="s">
        <v>448</v>
      </c>
      <c r="C250" s="223" t="s">
        <v>449</v>
      </c>
    </row>
    <row r="251" spans="1:3" x14ac:dyDescent="0.25">
      <c r="A251" s="225">
        <v>7230</v>
      </c>
      <c r="B251" s="223" t="s">
        <v>450</v>
      </c>
      <c r="C251" s="223" t="s">
        <v>803</v>
      </c>
    </row>
    <row r="252" spans="1:3" x14ac:dyDescent="0.25">
      <c r="A252" s="225">
        <v>7251</v>
      </c>
      <c r="B252" s="223" t="s">
        <v>451</v>
      </c>
      <c r="C252" s="223" t="s">
        <v>452</v>
      </c>
    </row>
    <row r="253" spans="1:3" x14ac:dyDescent="0.25">
      <c r="A253" s="225">
        <v>7261</v>
      </c>
      <c r="B253" s="223" t="s">
        <v>453</v>
      </c>
      <c r="C253" s="223" t="s">
        <v>454</v>
      </c>
    </row>
    <row r="254" spans="1:3" x14ac:dyDescent="0.25">
      <c r="A254" s="225">
        <v>7273</v>
      </c>
      <c r="B254" s="223" t="s">
        <v>455</v>
      </c>
      <c r="C254" s="223" t="s">
        <v>456</v>
      </c>
    </row>
    <row r="255" spans="1:3" x14ac:dyDescent="0.25">
      <c r="A255" s="225">
        <v>7276</v>
      </c>
      <c r="B255" s="223" t="s">
        <v>457</v>
      </c>
      <c r="C255" s="223" t="s">
        <v>458</v>
      </c>
    </row>
    <row r="256" spans="1:3" x14ac:dyDescent="0.25">
      <c r="A256" s="225">
        <v>7277</v>
      </c>
      <c r="B256" s="223" t="s">
        <v>459</v>
      </c>
      <c r="C256" s="223" t="s">
        <v>460</v>
      </c>
    </row>
    <row r="257" spans="1:3" x14ac:dyDescent="0.25">
      <c r="A257" s="225">
        <v>7278</v>
      </c>
      <c r="B257" s="223" t="s">
        <v>461</v>
      </c>
      <c r="C257" s="223" t="s">
        <v>462</v>
      </c>
    </row>
    <row r="258" spans="1:3" x14ac:dyDescent="0.25">
      <c r="A258" s="225">
        <v>7296</v>
      </c>
      <c r="B258" s="223" t="s">
        <v>463</v>
      </c>
      <c r="C258" s="223" t="s">
        <v>464</v>
      </c>
    </row>
    <row r="259" spans="1:3" x14ac:dyDescent="0.25">
      <c r="A259" s="225">
        <v>7297</v>
      </c>
      <c r="B259" s="223" t="s">
        <v>465</v>
      </c>
      <c r="C259" s="223" t="s">
        <v>466</v>
      </c>
    </row>
    <row r="260" spans="1:3" x14ac:dyDescent="0.25">
      <c r="A260" s="225">
        <v>7298</v>
      </c>
      <c r="B260" s="223" t="s">
        <v>467</v>
      </c>
      <c r="C260" s="223" t="s">
        <v>468</v>
      </c>
    </row>
    <row r="261" spans="1:3" x14ac:dyDescent="0.25">
      <c r="A261" s="225">
        <v>7299</v>
      </c>
      <c r="B261" s="223" t="s">
        <v>469</v>
      </c>
      <c r="C261" s="226" t="s">
        <v>470</v>
      </c>
    </row>
    <row r="262" spans="1:3" x14ac:dyDescent="0.25">
      <c r="A262" s="225">
        <v>7311</v>
      </c>
      <c r="B262" s="223" t="s">
        <v>471</v>
      </c>
      <c r="C262" s="223" t="s">
        <v>472</v>
      </c>
    </row>
    <row r="263" spans="1:3" x14ac:dyDescent="0.25">
      <c r="A263" s="225">
        <v>7321</v>
      </c>
      <c r="B263" s="223" t="s">
        <v>473</v>
      </c>
      <c r="C263" s="223" t="s">
        <v>474</v>
      </c>
    </row>
    <row r="264" spans="1:3" x14ac:dyDescent="0.25">
      <c r="A264" s="225">
        <v>7333</v>
      </c>
      <c r="B264" s="223" t="s">
        <v>475</v>
      </c>
      <c r="C264" s="223" t="s">
        <v>476</v>
      </c>
    </row>
    <row r="265" spans="1:3" x14ac:dyDescent="0.25">
      <c r="A265" s="225">
        <v>7338</v>
      </c>
      <c r="B265" s="223" t="s">
        <v>477</v>
      </c>
      <c r="C265" s="223" t="s">
        <v>478</v>
      </c>
    </row>
    <row r="266" spans="1:3" x14ac:dyDescent="0.25">
      <c r="A266" s="225">
        <v>7339</v>
      </c>
      <c r="B266" s="223" t="s">
        <v>479</v>
      </c>
      <c r="C266" s="223" t="s">
        <v>480</v>
      </c>
    </row>
    <row r="267" spans="1:3" x14ac:dyDescent="0.25">
      <c r="A267" s="225">
        <v>7342</v>
      </c>
      <c r="B267" s="223" t="s">
        <v>481</v>
      </c>
      <c r="C267" s="223" t="s">
        <v>482</v>
      </c>
    </row>
    <row r="268" spans="1:3" x14ac:dyDescent="0.25">
      <c r="A268" s="225">
        <v>7349</v>
      </c>
      <c r="B268" s="223" t="s">
        <v>483</v>
      </c>
      <c r="C268" s="223" t="s">
        <v>484</v>
      </c>
    </row>
    <row r="269" spans="1:3" x14ac:dyDescent="0.25">
      <c r="A269" s="225">
        <v>7361</v>
      </c>
      <c r="B269" s="223" t="s">
        <v>485</v>
      </c>
      <c r="C269" s="223" t="s">
        <v>486</v>
      </c>
    </row>
    <row r="270" spans="1:3" x14ac:dyDescent="0.25">
      <c r="A270" s="225">
        <v>7372</v>
      </c>
      <c r="B270" s="223" t="s">
        <v>487</v>
      </c>
      <c r="C270" s="223" t="s">
        <v>488</v>
      </c>
    </row>
    <row r="271" spans="1:3" x14ac:dyDescent="0.25">
      <c r="A271" s="225">
        <v>7375</v>
      </c>
      <c r="B271" s="223" t="s">
        <v>489</v>
      </c>
      <c r="C271" s="223" t="s">
        <v>490</v>
      </c>
    </row>
    <row r="272" spans="1:3" x14ac:dyDescent="0.25">
      <c r="A272" s="225">
        <v>7379</v>
      </c>
      <c r="B272" s="223" t="s">
        <v>491</v>
      </c>
      <c r="C272" s="223" t="s">
        <v>492</v>
      </c>
    </row>
    <row r="273" spans="1:3" x14ac:dyDescent="0.25">
      <c r="A273" s="225">
        <v>7392</v>
      </c>
      <c r="B273" s="223" t="s">
        <v>493</v>
      </c>
      <c r="C273" s="223" t="s">
        <v>494</v>
      </c>
    </row>
    <row r="274" spans="1:3" x14ac:dyDescent="0.25">
      <c r="A274" s="225">
        <v>7393</v>
      </c>
      <c r="B274" s="223" t="s">
        <v>495</v>
      </c>
      <c r="C274" s="223" t="s">
        <v>496</v>
      </c>
    </row>
    <row r="275" spans="1:3" x14ac:dyDescent="0.25">
      <c r="A275" s="225">
        <v>7394</v>
      </c>
      <c r="B275" s="223" t="s">
        <v>497</v>
      </c>
      <c r="C275" s="223" t="s">
        <v>498</v>
      </c>
    </row>
    <row r="276" spans="1:3" ht="38.25" x14ac:dyDescent="0.25">
      <c r="A276" s="225">
        <v>7395</v>
      </c>
      <c r="B276" s="223" t="s">
        <v>499</v>
      </c>
      <c r="C276" s="223" t="s">
        <v>808</v>
      </c>
    </row>
    <row r="277" spans="1:3" x14ac:dyDescent="0.25">
      <c r="A277" s="225">
        <v>7399</v>
      </c>
      <c r="B277" s="223" t="s">
        <v>500</v>
      </c>
      <c r="C277" s="223" t="s">
        <v>501</v>
      </c>
    </row>
    <row r="278" spans="1:3" x14ac:dyDescent="0.25">
      <c r="A278" s="225">
        <v>7511</v>
      </c>
      <c r="B278" s="223" t="s">
        <v>502</v>
      </c>
      <c r="C278" s="223" t="s">
        <v>503</v>
      </c>
    </row>
    <row r="279" spans="1:3" x14ac:dyDescent="0.25">
      <c r="A279" s="225">
        <v>7512</v>
      </c>
      <c r="B279" s="223" t="s">
        <v>504</v>
      </c>
      <c r="C279" s="223" t="s">
        <v>505</v>
      </c>
    </row>
    <row r="280" spans="1:3" x14ac:dyDescent="0.25">
      <c r="A280" s="225">
        <v>7513</v>
      </c>
      <c r="B280" s="223" t="s">
        <v>506</v>
      </c>
      <c r="C280" s="223" t="s">
        <v>507</v>
      </c>
    </row>
    <row r="281" spans="1:3" x14ac:dyDescent="0.25">
      <c r="A281" s="225">
        <v>7519</v>
      </c>
      <c r="B281" s="223" t="s">
        <v>508</v>
      </c>
      <c r="C281" s="223" t="s">
        <v>509</v>
      </c>
    </row>
    <row r="282" spans="1:3" x14ac:dyDescent="0.25">
      <c r="A282" s="225">
        <v>7523</v>
      </c>
      <c r="B282" s="223" t="s">
        <v>510</v>
      </c>
      <c r="C282" s="223" t="s">
        <v>511</v>
      </c>
    </row>
    <row r="283" spans="1:3" x14ac:dyDescent="0.25">
      <c r="A283" s="225">
        <v>7531</v>
      </c>
      <c r="B283" s="223" t="s">
        <v>512</v>
      </c>
      <c r="C283" s="223" t="s">
        <v>513</v>
      </c>
    </row>
    <row r="284" spans="1:3" x14ac:dyDescent="0.25">
      <c r="A284" s="225">
        <v>7534</v>
      </c>
      <c r="B284" s="223" t="s">
        <v>514</v>
      </c>
      <c r="C284" s="223" t="s">
        <v>515</v>
      </c>
    </row>
    <row r="285" spans="1:3" x14ac:dyDescent="0.25">
      <c r="A285" s="225">
        <v>7535</v>
      </c>
      <c r="B285" s="223" t="s">
        <v>516</v>
      </c>
      <c r="C285" s="223" t="s">
        <v>517</v>
      </c>
    </row>
    <row r="286" spans="1:3" x14ac:dyDescent="0.25">
      <c r="A286" s="225">
        <v>7538</v>
      </c>
      <c r="B286" s="223" t="s">
        <v>518</v>
      </c>
      <c r="C286" s="223" t="s">
        <v>519</v>
      </c>
    </row>
    <row r="287" spans="1:3" x14ac:dyDescent="0.25">
      <c r="A287" s="225">
        <v>7542</v>
      </c>
      <c r="B287" s="223" t="s">
        <v>520</v>
      </c>
      <c r="C287" s="223" t="s">
        <v>521</v>
      </c>
    </row>
    <row r="288" spans="1:3" x14ac:dyDescent="0.25">
      <c r="A288" s="225">
        <v>7549</v>
      </c>
      <c r="B288" s="223" t="s">
        <v>522</v>
      </c>
      <c r="C288" s="223" t="s">
        <v>523</v>
      </c>
    </row>
    <row r="289" spans="1:3" x14ac:dyDescent="0.25">
      <c r="A289" s="225">
        <v>7622</v>
      </c>
      <c r="B289" s="223" t="s">
        <v>524</v>
      </c>
      <c r="C289" s="223" t="s">
        <v>525</v>
      </c>
    </row>
    <row r="290" spans="1:3" x14ac:dyDescent="0.25">
      <c r="A290" s="225">
        <v>7623</v>
      </c>
      <c r="B290" s="223" t="s">
        <v>526</v>
      </c>
      <c r="C290" s="223" t="s">
        <v>527</v>
      </c>
    </row>
    <row r="291" spans="1:3" x14ac:dyDescent="0.25">
      <c r="A291" s="225">
        <v>7629</v>
      </c>
      <c r="B291" s="223" t="s">
        <v>528</v>
      </c>
      <c r="C291" s="223" t="s">
        <v>529</v>
      </c>
    </row>
    <row r="292" spans="1:3" x14ac:dyDescent="0.25">
      <c r="A292" s="225">
        <v>7631</v>
      </c>
      <c r="B292" s="223" t="s">
        <v>530</v>
      </c>
      <c r="C292" s="223" t="s">
        <v>531</v>
      </c>
    </row>
    <row r="293" spans="1:3" x14ac:dyDescent="0.25">
      <c r="A293" s="225">
        <v>7641</v>
      </c>
      <c r="B293" s="223" t="s">
        <v>532</v>
      </c>
      <c r="C293" s="223" t="s">
        <v>533</v>
      </c>
    </row>
    <row r="294" spans="1:3" x14ac:dyDescent="0.25">
      <c r="A294" s="225">
        <v>7692</v>
      </c>
      <c r="B294" s="223" t="s">
        <v>534</v>
      </c>
      <c r="C294" s="223" t="s">
        <v>535</v>
      </c>
    </row>
    <row r="295" spans="1:3" x14ac:dyDescent="0.25">
      <c r="A295" s="225">
        <v>7699</v>
      </c>
      <c r="B295" s="223" t="s">
        <v>536</v>
      </c>
      <c r="C295" s="223" t="s">
        <v>537</v>
      </c>
    </row>
    <row r="296" spans="1:3" x14ac:dyDescent="0.25">
      <c r="A296" s="225">
        <v>7829</v>
      </c>
      <c r="B296" s="223" t="s">
        <v>538</v>
      </c>
      <c r="C296" s="223" t="s">
        <v>539</v>
      </c>
    </row>
    <row r="297" spans="1:3" x14ac:dyDescent="0.25">
      <c r="A297" s="225">
        <v>7832</v>
      </c>
      <c r="B297" s="223" t="s">
        <v>540</v>
      </c>
      <c r="C297" s="223" t="s">
        <v>135</v>
      </c>
    </row>
    <row r="298" spans="1:3" x14ac:dyDescent="0.25">
      <c r="A298" s="225">
        <v>7841</v>
      </c>
      <c r="B298" s="223" t="s">
        <v>541</v>
      </c>
      <c r="C298" s="223" t="s">
        <v>542</v>
      </c>
    </row>
    <row r="299" spans="1:3" x14ac:dyDescent="0.25">
      <c r="A299" s="225">
        <v>7911</v>
      </c>
      <c r="B299" s="223" t="s">
        <v>543</v>
      </c>
      <c r="C299" s="223" t="s">
        <v>544</v>
      </c>
    </row>
    <row r="300" spans="1:3" x14ac:dyDescent="0.25">
      <c r="A300" s="225">
        <v>7922</v>
      </c>
      <c r="B300" s="223" t="s">
        <v>545</v>
      </c>
      <c r="C300" s="223" t="s">
        <v>546</v>
      </c>
    </row>
    <row r="301" spans="1:3" x14ac:dyDescent="0.25">
      <c r="A301" s="225">
        <v>7929</v>
      </c>
      <c r="B301" s="223" t="s">
        <v>547</v>
      </c>
      <c r="C301" s="223" t="s">
        <v>548</v>
      </c>
    </row>
    <row r="302" spans="1:3" x14ac:dyDescent="0.25">
      <c r="A302" s="225">
        <v>7932</v>
      </c>
      <c r="B302" s="223" t="s">
        <v>549</v>
      </c>
      <c r="C302" s="223" t="s">
        <v>550</v>
      </c>
    </row>
    <row r="303" spans="1:3" x14ac:dyDescent="0.25">
      <c r="A303" s="225">
        <v>7933</v>
      </c>
      <c r="B303" s="223" t="s">
        <v>551</v>
      </c>
      <c r="C303" s="223" t="s">
        <v>552</v>
      </c>
    </row>
    <row r="304" spans="1:3" x14ac:dyDescent="0.25">
      <c r="A304" s="225">
        <v>7941</v>
      </c>
      <c r="B304" s="223" t="s">
        <v>553</v>
      </c>
      <c r="C304" s="223" t="s">
        <v>554</v>
      </c>
    </row>
    <row r="305" spans="1:3" x14ac:dyDescent="0.25">
      <c r="A305" s="225">
        <v>7991</v>
      </c>
      <c r="B305" s="223" t="s">
        <v>555</v>
      </c>
      <c r="C305" s="223" t="s">
        <v>556</v>
      </c>
    </row>
    <row r="306" spans="1:3" x14ac:dyDescent="0.25">
      <c r="A306" s="225">
        <v>7992</v>
      </c>
      <c r="B306" s="223" t="s">
        <v>557</v>
      </c>
      <c r="C306" s="223" t="s">
        <v>558</v>
      </c>
    </row>
    <row r="307" spans="1:3" x14ac:dyDescent="0.25">
      <c r="A307" s="225">
        <v>7993</v>
      </c>
      <c r="B307" s="223" t="s">
        <v>559</v>
      </c>
      <c r="C307" s="223" t="s">
        <v>560</v>
      </c>
    </row>
    <row r="308" spans="1:3" x14ac:dyDescent="0.25">
      <c r="A308" s="225">
        <v>7994</v>
      </c>
      <c r="B308" s="223" t="s">
        <v>561</v>
      </c>
      <c r="C308" s="223" t="s">
        <v>562</v>
      </c>
    </row>
    <row r="309" spans="1:3" x14ac:dyDescent="0.25">
      <c r="A309" s="225">
        <v>7995</v>
      </c>
      <c r="B309" s="223" t="s">
        <v>563</v>
      </c>
      <c r="C309" s="223" t="s">
        <v>564</v>
      </c>
    </row>
    <row r="310" spans="1:3" x14ac:dyDescent="0.25">
      <c r="A310" s="225">
        <v>7996</v>
      </c>
      <c r="B310" s="223" t="s">
        <v>565</v>
      </c>
      <c r="C310" s="223" t="s">
        <v>566</v>
      </c>
    </row>
    <row r="311" spans="1:3" x14ac:dyDescent="0.25">
      <c r="A311" s="225">
        <v>7997</v>
      </c>
      <c r="B311" s="223" t="s">
        <v>567</v>
      </c>
      <c r="C311" s="223" t="s">
        <v>568</v>
      </c>
    </row>
    <row r="312" spans="1:3" x14ac:dyDescent="0.25">
      <c r="A312" s="225">
        <v>7998</v>
      </c>
      <c r="B312" s="223" t="s">
        <v>569</v>
      </c>
      <c r="C312" s="223" t="s">
        <v>570</v>
      </c>
    </row>
    <row r="313" spans="1:3" x14ac:dyDescent="0.25">
      <c r="A313" s="225">
        <v>7999</v>
      </c>
      <c r="B313" s="223" t="s">
        <v>571</v>
      </c>
      <c r="C313" s="223" t="s">
        <v>572</v>
      </c>
    </row>
    <row r="314" spans="1:3" x14ac:dyDescent="0.25">
      <c r="A314" s="225">
        <v>8011</v>
      </c>
      <c r="B314" s="223" t="s">
        <v>573</v>
      </c>
      <c r="C314" s="223" t="s">
        <v>574</v>
      </c>
    </row>
    <row r="315" spans="1:3" x14ac:dyDescent="0.25">
      <c r="A315" s="225">
        <v>8021</v>
      </c>
      <c r="B315" s="223" t="s">
        <v>575</v>
      </c>
      <c r="C315" s="223" t="s">
        <v>576</v>
      </c>
    </row>
    <row r="316" spans="1:3" x14ac:dyDescent="0.25">
      <c r="A316" s="225">
        <v>8031</v>
      </c>
      <c r="B316" s="223" t="s">
        <v>577</v>
      </c>
      <c r="C316" s="223" t="s">
        <v>578</v>
      </c>
    </row>
    <row r="317" spans="1:3" x14ac:dyDescent="0.25">
      <c r="A317" s="225">
        <v>8041</v>
      </c>
      <c r="B317" s="223" t="s">
        <v>579</v>
      </c>
      <c r="C317" s="223" t="s">
        <v>580</v>
      </c>
    </row>
    <row r="318" spans="1:3" x14ac:dyDescent="0.25">
      <c r="A318" s="225">
        <v>8042</v>
      </c>
      <c r="B318" s="223" t="s">
        <v>581</v>
      </c>
      <c r="C318" s="223" t="s">
        <v>582</v>
      </c>
    </row>
    <row r="319" spans="1:3" x14ac:dyDescent="0.25">
      <c r="A319" s="225">
        <v>8043</v>
      </c>
      <c r="B319" s="223" t="s">
        <v>583</v>
      </c>
      <c r="C319" s="223" t="s">
        <v>584</v>
      </c>
    </row>
    <row r="320" spans="1:3" x14ac:dyDescent="0.25">
      <c r="A320" s="225">
        <v>8049</v>
      </c>
      <c r="B320" s="223" t="s">
        <v>585</v>
      </c>
      <c r="C320" s="223" t="s">
        <v>586</v>
      </c>
    </row>
    <row r="321" spans="1:3" x14ac:dyDescent="0.25">
      <c r="A321" s="225">
        <v>8050</v>
      </c>
      <c r="B321" s="223" t="s">
        <v>587</v>
      </c>
      <c r="C321" s="223" t="s">
        <v>588</v>
      </c>
    </row>
    <row r="322" spans="1:3" x14ac:dyDescent="0.25">
      <c r="A322" s="225">
        <v>8062</v>
      </c>
      <c r="B322" s="223" t="s">
        <v>589</v>
      </c>
      <c r="C322" s="223" t="s">
        <v>590</v>
      </c>
    </row>
    <row r="323" spans="1:3" x14ac:dyDescent="0.25">
      <c r="A323" s="225">
        <v>8071</v>
      </c>
      <c r="B323" s="223" t="s">
        <v>591</v>
      </c>
      <c r="C323" s="223" t="s">
        <v>592</v>
      </c>
    </row>
    <row r="324" spans="1:3" x14ac:dyDescent="0.25">
      <c r="A324" s="225">
        <v>8099</v>
      </c>
      <c r="B324" s="223" t="s">
        <v>593</v>
      </c>
      <c r="C324" s="223" t="s">
        <v>594</v>
      </c>
    </row>
    <row r="325" spans="1:3" x14ac:dyDescent="0.25">
      <c r="A325" s="225">
        <v>8111</v>
      </c>
      <c r="B325" s="223" t="s">
        <v>595</v>
      </c>
      <c r="C325" s="223" t="s">
        <v>596</v>
      </c>
    </row>
    <row r="326" spans="1:3" x14ac:dyDescent="0.25">
      <c r="A326" s="225">
        <v>8211</v>
      </c>
      <c r="B326" s="223" t="s">
        <v>597</v>
      </c>
      <c r="C326" s="223" t="s">
        <v>598</v>
      </c>
    </row>
    <row r="327" spans="1:3" x14ac:dyDescent="0.25">
      <c r="A327" s="225">
        <v>8220</v>
      </c>
      <c r="B327" s="223" t="s">
        <v>599</v>
      </c>
      <c r="C327" s="223" t="s">
        <v>600</v>
      </c>
    </row>
    <row r="328" spans="1:3" x14ac:dyDescent="0.25">
      <c r="A328" s="225">
        <v>8241</v>
      </c>
      <c r="B328" s="223" t="s">
        <v>601</v>
      </c>
      <c r="C328" s="223" t="s">
        <v>602</v>
      </c>
    </row>
    <row r="329" spans="1:3" x14ac:dyDescent="0.25">
      <c r="A329" s="225">
        <v>8244</v>
      </c>
      <c r="B329" s="223" t="s">
        <v>603</v>
      </c>
      <c r="C329" s="223" t="s">
        <v>604</v>
      </c>
    </row>
    <row r="330" spans="1:3" x14ac:dyDescent="0.25">
      <c r="A330" s="225">
        <v>8249</v>
      </c>
      <c r="B330" s="223" t="s">
        <v>605</v>
      </c>
      <c r="C330" s="223" t="s">
        <v>606</v>
      </c>
    </row>
    <row r="331" spans="1:3" ht="25.5" x14ac:dyDescent="0.25">
      <c r="A331" s="225">
        <v>8299</v>
      </c>
      <c r="B331" s="223" t="s">
        <v>607</v>
      </c>
      <c r="C331" s="223" t="s">
        <v>608</v>
      </c>
    </row>
    <row r="332" spans="1:3" x14ac:dyDescent="0.25">
      <c r="A332" s="225">
        <v>8351</v>
      </c>
      <c r="B332" s="223" t="s">
        <v>609</v>
      </c>
      <c r="C332" s="223" t="s">
        <v>610</v>
      </c>
    </row>
    <row r="333" spans="1:3" ht="25.5" x14ac:dyDescent="0.25">
      <c r="A333" s="225">
        <v>8398</v>
      </c>
      <c r="B333" s="223" t="s">
        <v>611</v>
      </c>
      <c r="C333" s="223" t="s">
        <v>612</v>
      </c>
    </row>
    <row r="334" spans="1:3" x14ac:dyDescent="0.25">
      <c r="A334" s="225">
        <v>8641</v>
      </c>
      <c r="B334" s="223" t="s">
        <v>613</v>
      </c>
      <c r="C334" s="223" t="s">
        <v>614</v>
      </c>
    </row>
    <row r="335" spans="1:3" x14ac:dyDescent="0.25">
      <c r="A335" s="225">
        <v>8651</v>
      </c>
      <c r="B335" s="223" t="s">
        <v>615</v>
      </c>
      <c r="C335" s="223" t="s">
        <v>616</v>
      </c>
    </row>
    <row r="336" spans="1:3" x14ac:dyDescent="0.25">
      <c r="A336" s="225">
        <v>8675</v>
      </c>
      <c r="B336" s="223" t="s">
        <v>617</v>
      </c>
      <c r="C336" s="223" t="s">
        <v>618</v>
      </c>
    </row>
    <row r="337" spans="1:3" x14ac:dyDescent="0.25">
      <c r="A337" s="225">
        <v>8699</v>
      </c>
      <c r="B337" s="223" t="s">
        <v>619</v>
      </c>
      <c r="C337" s="223" t="s">
        <v>620</v>
      </c>
    </row>
    <row r="338" spans="1:3" x14ac:dyDescent="0.25">
      <c r="A338" s="225">
        <v>8734</v>
      </c>
      <c r="B338" s="223" t="s">
        <v>621</v>
      </c>
      <c r="C338" s="223" t="s">
        <v>622</v>
      </c>
    </row>
    <row r="339" spans="1:3" x14ac:dyDescent="0.25">
      <c r="A339" s="225">
        <v>8911</v>
      </c>
      <c r="B339" s="223" t="s">
        <v>623</v>
      </c>
      <c r="C339" s="223" t="s">
        <v>624</v>
      </c>
    </row>
    <row r="340" spans="1:3" x14ac:dyDescent="0.25">
      <c r="A340" s="225">
        <v>8931</v>
      </c>
      <c r="B340" s="223" t="s">
        <v>625</v>
      </c>
      <c r="C340" s="223" t="s">
        <v>626</v>
      </c>
    </row>
    <row r="341" spans="1:3" x14ac:dyDescent="0.25">
      <c r="A341" s="225">
        <v>8999</v>
      </c>
      <c r="B341" s="223" t="s">
        <v>627</v>
      </c>
      <c r="C341" s="223" t="s">
        <v>628</v>
      </c>
    </row>
    <row r="342" spans="1:3" ht="25.5" x14ac:dyDescent="0.25">
      <c r="A342" s="225">
        <v>9211</v>
      </c>
      <c r="B342" s="223" t="s">
        <v>629</v>
      </c>
      <c r="C342" s="223" t="s">
        <v>630</v>
      </c>
    </row>
    <row r="343" spans="1:3" x14ac:dyDescent="0.25">
      <c r="A343" s="225">
        <v>9222</v>
      </c>
      <c r="B343" s="223" t="s">
        <v>631</v>
      </c>
      <c r="C343" s="223" t="s">
        <v>632</v>
      </c>
    </row>
    <row r="344" spans="1:3" x14ac:dyDescent="0.25">
      <c r="A344" s="225">
        <v>9223</v>
      </c>
      <c r="B344" s="223" t="s">
        <v>633</v>
      </c>
      <c r="C344" s="223" t="s">
        <v>634</v>
      </c>
    </row>
    <row r="345" spans="1:3" x14ac:dyDescent="0.25">
      <c r="A345" s="225">
        <v>9311</v>
      </c>
      <c r="B345" s="223" t="s">
        <v>635</v>
      </c>
      <c r="C345" s="223" t="s">
        <v>636</v>
      </c>
    </row>
    <row r="346" spans="1:3" x14ac:dyDescent="0.25">
      <c r="A346" s="225">
        <v>9399</v>
      </c>
      <c r="B346" s="223" t="s">
        <v>637</v>
      </c>
      <c r="C346" s="223" t="s">
        <v>638</v>
      </c>
    </row>
    <row r="347" spans="1:3" x14ac:dyDescent="0.25">
      <c r="A347" s="225">
        <v>9402</v>
      </c>
      <c r="B347" s="223" t="s">
        <v>639</v>
      </c>
      <c r="C347" s="223" t="s">
        <v>640</v>
      </c>
    </row>
    <row r="348" spans="1:3" ht="25.5" x14ac:dyDescent="0.25">
      <c r="A348" s="225">
        <v>9405</v>
      </c>
      <c r="B348" s="223" t="s">
        <v>641</v>
      </c>
      <c r="C348" s="223" t="s">
        <v>642</v>
      </c>
    </row>
    <row r="349" spans="1:3" x14ac:dyDescent="0.25">
      <c r="A349" s="225">
        <v>9950</v>
      </c>
      <c r="B349" s="223" t="s">
        <v>643</v>
      </c>
      <c r="C349" s="223" t="s">
        <v>644</v>
      </c>
    </row>
    <row r="350" spans="1:3" ht="15.75" x14ac:dyDescent="0.25">
      <c r="A350" s="3"/>
    </row>
  </sheetData>
  <sheetProtection algorithmName="SHA-512" hashValue="h8efYq8rK7DA4mzR7n/hk+RyUA9C4T1Jq6QLgJaKlUzyQZkR3+aNtdgA6I8VGDMpeIkqaPUQ4/xAKEroPDPsWQ==" saltValue="8P7v9llWP/Lee4THWiNzFA==" spinCount="100000" sheet="1" objects="1" scenarios="1"/>
  <mergeCells count="90">
    <mergeCell ref="B16:C16"/>
    <mergeCell ref="B17:C17"/>
    <mergeCell ref="B18:C18"/>
    <mergeCell ref="B19:C19"/>
    <mergeCell ref="B33:C33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4:C34"/>
    <mergeCell ref="B3:C3"/>
    <mergeCell ref="B4:C4"/>
    <mergeCell ref="B5:C5"/>
    <mergeCell ref="B6:C6"/>
    <mergeCell ref="B7:C7"/>
    <mergeCell ref="B8:C8"/>
    <mergeCell ref="B9:C9"/>
    <mergeCell ref="B20:C20"/>
    <mergeCell ref="B10:C10"/>
    <mergeCell ref="B11:C11"/>
    <mergeCell ref="B12:C12"/>
    <mergeCell ref="B13:C13"/>
    <mergeCell ref="B14:C14"/>
    <mergeCell ref="B15:C15"/>
    <mergeCell ref="B32:C32"/>
    <mergeCell ref="B55:C55"/>
    <mergeCell ref="B35:C35"/>
    <mergeCell ref="B36:C36"/>
    <mergeCell ref="B37:C37"/>
    <mergeCell ref="B38:C38"/>
    <mergeCell ref="B39:C39"/>
    <mergeCell ref="B44:C44"/>
    <mergeCell ref="B76:C76"/>
    <mergeCell ref="B40:C40"/>
    <mergeCell ref="B41:C41"/>
    <mergeCell ref="B42:C42"/>
    <mergeCell ref="B43:C43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65:C65"/>
    <mergeCell ref="B66:C66"/>
    <mergeCell ref="B67:C67"/>
    <mergeCell ref="B74:C74"/>
    <mergeCell ref="B75:C75"/>
    <mergeCell ref="B60:C60"/>
    <mergeCell ref="B61:C61"/>
    <mergeCell ref="B62:C62"/>
    <mergeCell ref="B63:C63"/>
    <mergeCell ref="B64:C64"/>
    <mergeCell ref="B77:C77"/>
    <mergeCell ref="B78:C78"/>
    <mergeCell ref="A1:C1"/>
    <mergeCell ref="A90:C90"/>
    <mergeCell ref="B2:C2"/>
    <mergeCell ref="B80:C80"/>
    <mergeCell ref="B69:C69"/>
    <mergeCell ref="B70:C70"/>
    <mergeCell ref="B71:C71"/>
    <mergeCell ref="B72:C72"/>
    <mergeCell ref="B73:C73"/>
    <mergeCell ref="B79:C79"/>
    <mergeCell ref="B68:C68"/>
    <mergeCell ref="B57:C57"/>
    <mergeCell ref="B58:C58"/>
    <mergeCell ref="B59:C59"/>
    <mergeCell ref="A95:A96"/>
    <mergeCell ref="B95:B96"/>
    <mergeCell ref="B81:C81"/>
    <mergeCell ref="B83:C83"/>
    <mergeCell ref="B84:C84"/>
    <mergeCell ref="A85:A86"/>
    <mergeCell ref="B85:C86"/>
    <mergeCell ref="B87:C87"/>
    <mergeCell ref="B82:C82"/>
  </mergeCells>
  <pageMargins left="0.7" right="0.7" top="0.75" bottom="0.75" header="0.3" footer="0.3"/>
  <pageSetup paperSize="9" orientation="portrait" r:id="rId1"/>
  <ignoredErrors>
    <ignoredError sqref="A3 A92:A13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F573"/>
  <sheetViews>
    <sheetView workbookViewId="0">
      <selection activeCell="F4" sqref="F4"/>
    </sheetView>
  </sheetViews>
  <sheetFormatPr defaultRowHeight="15" x14ac:dyDescent="0.25"/>
  <cols>
    <col min="1" max="1" width="10.42578125" customWidth="1"/>
    <col min="2" max="2" width="8.7109375" customWidth="1"/>
    <col min="3" max="3" width="9.5703125" customWidth="1"/>
    <col min="4" max="4" width="15.85546875" customWidth="1"/>
    <col min="5" max="5" width="7.5703125" customWidth="1"/>
    <col min="6" max="6" width="9" customWidth="1"/>
    <col min="7" max="7" width="9.85546875" customWidth="1"/>
    <col min="8" max="8" width="5.28515625" customWidth="1"/>
    <col min="9" max="9" width="8.7109375" customWidth="1"/>
    <col min="10" max="10" width="9.85546875" customWidth="1"/>
    <col min="11" max="11" width="10.42578125" customWidth="1"/>
    <col min="12" max="12" width="10.5703125" customWidth="1"/>
    <col min="15" max="15" width="11.28515625" customWidth="1"/>
    <col min="19" max="19" width="5.28515625" customWidth="1"/>
    <col min="21" max="21" width="10.42578125" customWidth="1"/>
    <col min="22" max="22" width="4.42578125" customWidth="1"/>
    <col min="23" max="23" width="3.85546875" customWidth="1"/>
    <col min="24" max="24" width="4.42578125" customWidth="1"/>
    <col min="26" max="26" width="7.140625" customWidth="1"/>
    <col min="27" max="27" width="14.28515625" customWidth="1"/>
    <col min="28" max="28" width="6.42578125" customWidth="1"/>
    <col min="29" max="29" width="8.28515625" customWidth="1"/>
    <col min="31" max="31" width="17.42578125" customWidth="1"/>
    <col min="32" max="32" width="8" customWidth="1"/>
  </cols>
  <sheetData>
    <row r="1" spans="1:32" ht="45" x14ac:dyDescent="0.25">
      <c r="A1" s="109" t="s">
        <v>2014</v>
      </c>
      <c r="B1" s="109" t="s">
        <v>2012</v>
      </c>
      <c r="C1" s="109" t="s">
        <v>40</v>
      </c>
      <c r="D1" s="109" t="s">
        <v>2013</v>
      </c>
      <c r="E1" s="125" t="s">
        <v>7</v>
      </c>
      <c r="F1" s="125" t="s">
        <v>2028</v>
      </c>
      <c r="G1" s="106" t="s">
        <v>2034</v>
      </c>
      <c r="H1" s="110" t="s">
        <v>12</v>
      </c>
      <c r="I1" s="133" t="s">
        <v>2033</v>
      </c>
      <c r="J1" s="118" t="s">
        <v>37</v>
      </c>
      <c r="K1" s="118" t="s">
        <v>42</v>
      </c>
      <c r="L1" s="118" t="s">
        <v>43</v>
      </c>
      <c r="M1" s="118" t="s">
        <v>39</v>
      </c>
      <c r="N1" s="134" t="s">
        <v>33</v>
      </c>
      <c r="O1" s="135" t="s">
        <v>822</v>
      </c>
      <c r="P1" s="113" t="s">
        <v>29</v>
      </c>
      <c r="Q1" s="114" t="s">
        <v>35</v>
      </c>
      <c r="R1" s="115" t="s">
        <v>36</v>
      </c>
      <c r="S1" s="116" t="s">
        <v>41</v>
      </c>
      <c r="T1" s="113" t="s">
        <v>1</v>
      </c>
      <c r="U1" s="113" t="s">
        <v>34</v>
      </c>
      <c r="V1" s="517" t="s">
        <v>2024</v>
      </c>
      <c r="W1" s="518"/>
      <c r="X1" s="519"/>
      <c r="Y1" s="113" t="s">
        <v>38</v>
      </c>
      <c r="Z1" s="117" t="s">
        <v>90</v>
      </c>
      <c r="AA1" s="117" t="s">
        <v>769</v>
      </c>
      <c r="AB1" s="117" t="s">
        <v>2029</v>
      </c>
      <c r="AC1" s="117" t="s">
        <v>2031</v>
      </c>
      <c r="AD1" s="117" t="s">
        <v>2030</v>
      </c>
      <c r="AE1" s="117" t="s">
        <v>6</v>
      </c>
      <c r="AF1" s="117" t="s">
        <v>2032</v>
      </c>
    </row>
    <row r="2" spans="1:32" ht="30" x14ac:dyDescent="0.25">
      <c r="A2" s="37" t="s">
        <v>2017</v>
      </c>
      <c r="B2" s="37" t="s">
        <v>2036</v>
      </c>
      <c r="C2" s="69" t="s">
        <v>2022</v>
      </c>
      <c r="D2" s="38" t="s">
        <v>2105</v>
      </c>
      <c r="E2" s="107" t="s">
        <v>2019</v>
      </c>
      <c r="F2" s="123" t="s">
        <v>2039</v>
      </c>
      <c r="G2" s="107" t="s">
        <v>2023</v>
      </c>
      <c r="H2" s="74" t="s">
        <v>13</v>
      </c>
      <c r="I2" s="119" t="s">
        <v>825</v>
      </c>
      <c r="J2" s="70" t="s">
        <v>8</v>
      </c>
      <c r="K2" s="70"/>
      <c r="L2" s="39"/>
      <c r="M2" s="42" t="s">
        <v>46</v>
      </c>
      <c r="N2" s="43" t="s">
        <v>30</v>
      </c>
      <c r="O2" s="81" t="s">
        <v>823</v>
      </c>
      <c r="P2" s="39" t="s">
        <v>44</v>
      </c>
      <c r="Q2" s="71" t="s">
        <v>32</v>
      </c>
      <c r="R2" s="87" t="s">
        <v>838</v>
      </c>
      <c r="S2" s="102" t="s">
        <v>832</v>
      </c>
      <c r="T2" s="39"/>
      <c r="U2" s="39"/>
      <c r="V2" s="40" t="s">
        <v>45</v>
      </c>
      <c r="W2" s="40" t="s">
        <v>45</v>
      </c>
      <c r="X2" s="41">
        <v>2007</v>
      </c>
      <c r="Y2" s="39" t="s">
        <v>812</v>
      </c>
      <c r="Z2" s="42" t="s">
        <v>91</v>
      </c>
      <c r="AA2" s="44" t="s">
        <v>652</v>
      </c>
      <c r="AB2" s="83" t="s">
        <v>838</v>
      </c>
      <c r="AC2" s="83" t="s">
        <v>838</v>
      </c>
      <c r="AD2" s="84" t="s">
        <v>838</v>
      </c>
      <c r="AE2" s="80" t="s">
        <v>1974</v>
      </c>
      <c r="AF2" s="80">
        <v>100</v>
      </c>
    </row>
    <row r="3" spans="1:32" ht="39.75" x14ac:dyDescent="0.25">
      <c r="A3" s="37" t="s">
        <v>2016</v>
      </c>
      <c r="B3" s="37" t="s">
        <v>2021</v>
      </c>
      <c r="C3" s="69" t="s">
        <v>2101</v>
      </c>
      <c r="D3" s="45" t="s">
        <v>2018</v>
      </c>
      <c r="E3" s="108" t="s">
        <v>2020</v>
      </c>
      <c r="F3" s="123" t="s">
        <v>2140</v>
      </c>
      <c r="G3" s="108" t="s">
        <v>2035</v>
      </c>
      <c r="H3" s="74"/>
      <c r="I3" s="119" t="s">
        <v>826</v>
      </c>
      <c r="J3" s="70" t="s">
        <v>9</v>
      </c>
      <c r="K3" s="122"/>
      <c r="L3" s="46"/>
      <c r="M3" s="46"/>
      <c r="N3" s="43" t="s">
        <v>87</v>
      </c>
      <c r="O3" s="82" t="s">
        <v>824</v>
      </c>
      <c r="P3" s="39" t="s">
        <v>47</v>
      </c>
      <c r="Q3" s="71" t="s">
        <v>48</v>
      </c>
      <c r="R3" s="87" t="s">
        <v>839</v>
      </c>
      <c r="S3" s="102" t="s">
        <v>833</v>
      </c>
      <c r="T3" s="39"/>
      <c r="U3" s="39"/>
      <c r="V3" s="40" t="s">
        <v>49</v>
      </c>
      <c r="W3" s="39" t="s">
        <v>49</v>
      </c>
      <c r="X3" s="39">
        <v>2008</v>
      </c>
      <c r="Y3" s="39" t="s">
        <v>813</v>
      </c>
      <c r="Z3" s="42" t="s">
        <v>92</v>
      </c>
      <c r="AA3" s="47" t="s">
        <v>748</v>
      </c>
      <c r="AB3" s="83" t="s">
        <v>867</v>
      </c>
      <c r="AC3" s="83" t="s">
        <v>904</v>
      </c>
      <c r="AD3" s="84" t="s">
        <v>1409</v>
      </c>
      <c r="AE3" s="80" t="s">
        <v>1975</v>
      </c>
      <c r="AF3" s="80">
        <v>101</v>
      </c>
    </row>
    <row r="4" spans="1:32" ht="30" x14ac:dyDescent="0.25">
      <c r="A4" s="91"/>
      <c r="B4" s="92"/>
      <c r="C4" s="92"/>
      <c r="D4" s="93"/>
      <c r="E4" s="76"/>
      <c r="F4" s="123" t="s">
        <v>2010</v>
      </c>
      <c r="G4" s="124"/>
      <c r="H4" s="74"/>
      <c r="I4" s="120" t="s">
        <v>827</v>
      </c>
      <c r="J4" s="77"/>
      <c r="K4" s="77"/>
      <c r="L4" s="48"/>
      <c r="M4" s="48"/>
      <c r="N4" s="43" t="s">
        <v>88</v>
      </c>
      <c r="O4" s="36"/>
      <c r="P4" s="77" t="s">
        <v>50</v>
      </c>
      <c r="Q4" s="101" t="s">
        <v>51</v>
      </c>
      <c r="R4" s="87" t="s">
        <v>840</v>
      </c>
      <c r="S4" s="103" t="s">
        <v>834</v>
      </c>
      <c r="T4" s="48"/>
      <c r="U4" s="48"/>
      <c r="V4" s="40" t="s">
        <v>52</v>
      </c>
      <c r="W4" s="48" t="s">
        <v>52</v>
      </c>
      <c r="X4" s="39">
        <v>2009</v>
      </c>
      <c r="Y4" s="48" t="s">
        <v>814</v>
      </c>
      <c r="Z4" s="36"/>
      <c r="AA4" s="49" t="s">
        <v>727</v>
      </c>
      <c r="AB4" s="83" t="s">
        <v>868</v>
      </c>
      <c r="AC4" s="83" t="s">
        <v>905</v>
      </c>
      <c r="AD4" s="84" t="s">
        <v>1410</v>
      </c>
      <c r="AE4" s="80" t="s">
        <v>1976</v>
      </c>
      <c r="AF4" s="80">
        <v>103</v>
      </c>
    </row>
    <row r="5" spans="1:32" ht="20.25" x14ac:dyDescent="0.25">
      <c r="A5" s="94"/>
      <c r="B5" s="95"/>
      <c r="C5" s="95"/>
      <c r="D5" s="96"/>
      <c r="E5" s="53"/>
      <c r="F5" s="36"/>
      <c r="G5" s="76"/>
      <c r="H5" s="75"/>
      <c r="I5" s="40" t="s">
        <v>828</v>
      </c>
      <c r="J5" s="39"/>
      <c r="K5" s="39"/>
      <c r="L5" s="39"/>
      <c r="M5" s="39"/>
      <c r="N5" s="43" t="s">
        <v>89</v>
      </c>
      <c r="O5" s="36"/>
      <c r="P5" s="70" t="s">
        <v>31</v>
      </c>
      <c r="Q5" s="71" t="s">
        <v>53</v>
      </c>
      <c r="R5" s="87" t="s">
        <v>841</v>
      </c>
      <c r="S5" s="102" t="s">
        <v>835</v>
      </c>
      <c r="T5" s="39"/>
      <c r="U5" s="39"/>
      <c r="V5" s="40" t="s">
        <v>54</v>
      </c>
      <c r="W5" s="39" t="s">
        <v>54</v>
      </c>
      <c r="X5" s="48">
        <v>2010</v>
      </c>
      <c r="Y5" s="39" t="s">
        <v>815</v>
      </c>
      <c r="Z5" s="36"/>
      <c r="AA5" s="44" t="s">
        <v>653</v>
      </c>
      <c r="AB5" s="83" t="s">
        <v>869</v>
      </c>
      <c r="AC5" s="83" t="s">
        <v>906</v>
      </c>
      <c r="AD5" s="84" t="s">
        <v>1411</v>
      </c>
      <c r="AE5" s="80" t="s">
        <v>1977</v>
      </c>
      <c r="AF5" s="80">
        <v>200</v>
      </c>
    </row>
    <row r="6" spans="1:32" ht="20.25" x14ac:dyDescent="0.25">
      <c r="A6" s="94"/>
      <c r="B6" s="95"/>
      <c r="C6" s="95"/>
      <c r="D6" s="96"/>
      <c r="E6" s="53"/>
      <c r="F6" s="36"/>
      <c r="G6" s="53"/>
      <c r="H6" s="64"/>
      <c r="I6" s="40"/>
      <c r="J6" s="39"/>
      <c r="K6" s="39"/>
      <c r="L6" s="39"/>
      <c r="M6" s="39"/>
      <c r="N6" s="43" t="s">
        <v>811</v>
      </c>
      <c r="O6" s="36"/>
      <c r="P6" s="70" t="s">
        <v>55</v>
      </c>
      <c r="Q6" s="71"/>
      <c r="R6" s="87" t="s">
        <v>842</v>
      </c>
      <c r="S6" s="102" t="s">
        <v>836</v>
      </c>
      <c r="T6" s="39"/>
      <c r="U6" s="39"/>
      <c r="V6" s="40" t="s">
        <v>56</v>
      </c>
      <c r="W6" s="39" t="s">
        <v>56</v>
      </c>
      <c r="X6" s="39">
        <v>2011</v>
      </c>
      <c r="Y6" s="39" t="s">
        <v>816</v>
      </c>
      <c r="Z6" s="36"/>
      <c r="AA6" s="50" t="s">
        <v>710</v>
      </c>
      <c r="AB6" s="83" t="s">
        <v>32</v>
      </c>
      <c r="AC6" s="83" t="s">
        <v>907</v>
      </c>
      <c r="AD6" s="84" t="s">
        <v>1412</v>
      </c>
      <c r="AE6" s="80" t="s">
        <v>1978</v>
      </c>
      <c r="AF6" s="80">
        <v>202</v>
      </c>
    </row>
    <row r="7" spans="1:32" x14ac:dyDescent="0.25">
      <c r="A7" s="97"/>
      <c r="B7" s="98"/>
      <c r="C7" s="98"/>
      <c r="D7" s="96"/>
      <c r="E7" s="53"/>
      <c r="F7" s="36"/>
      <c r="G7" s="53"/>
      <c r="H7" s="64"/>
      <c r="I7" s="40" t="s">
        <v>773</v>
      </c>
      <c r="J7" s="39"/>
      <c r="K7" s="39"/>
      <c r="L7" s="39"/>
      <c r="M7" s="39"/>
      <c r="N7" s="36"/>
      <c r="O7" s="36"/>
      <c r="P7" s="70" t="s">
        <v>57</v>
      </c>
      <c r="Q7" s="71"/>
      <c r="R7" s="87" t="s">
        <v>843</v>
      </c>
      <c r="S7" s="104"/>
      <c r="T7" s="39"/>
      <c r="U7" s="39"/>
      <c r="V7" s="40" t="s">
        <v>58</v>
      </c>
      <c r="W7" s="39" t="s">
        <v>58</v>
      </c>
      <c r="X7" s="39">
        <v>2012</v>
      </c>
      <c r="Y7" s="39" t="s">
        <v>817</v>
      </c>
      <c r="Z7" s="36"/>
      <c r="AA7" s="52" t="s">
        <v>668</v>
      </c>
      <c r="AB7" s="83" t="s">
        <v>870</v>
      </c>
      <c r="AC7" s="83" t="s">
        <v>908</v>
      </c>
      <c r="AD7" s="84" t="s">
        <v>1413</v>
      </c>
      <c r="AE7" s="80" t="s">
        <v>1979</v>
      </c>
      <c r="AF7" s="80">
        <v>203</v>
      </c>
    </row>
    <row r="8" spans="1:32" ht="20.25" x14ac:dyDescent="0.25">
      <c r="A8" s="111"/>
      <c r="B8" s="99" t="s">
        <v>2025</v>
      </c>
      <c r="C8" s="99"/>
      <c r="D8" s="100"/>
      <c r="E8" s="54"/>
      <c r="F8" s="36"/>
      <c r="G8" s="53"/>
      <c r="H8" s="64"/>
      <c r="I8" s="40" t="s">
        <v>829</v>
      </c>
      <c r="J8" s="39"/>
      <c r="K8" s="39"/>
      <c r="L8" s="39"/>
      <c r="M8" s="39"/>
      <c r="N8" s="36"/>
      <c r="O8" s="36"/>
      <c r="P8" s="78"/>
      <c r="Q8" s="71"/>
      <c r="R8" s="87" t="s">
        <v>844</v>
      </c>
      <c r="S8" s="104"/>
      <c r="T8" s="39"/>
      <c r="U8" s="51"/>
      <c r="V8" s="40" t="s">
        <v>59</v>
      </c>
      <c r="W8" s="39" t="s">
        <v>59</v>
      </c>
      <c r="X8" s="39">
        <v>2013</v>
      </c>
      <c r="Y8" s="39" t="s">
        <v>818</v>
      </c>
      <c r="Z8" s="36"/>
      <c r="AA8" s="47" t="s">
        <v>749</v>
      </c>
      <c r="AB8" s="83" t="s">
        <v>51</v>
      </c>
      <c r="AC8" s="83" t="s">
        <v>909</v>
      </c>
      <c r="AD8" s="84" t="s">
        <v>1414</v>
      </c>
      <c r="AE8" s="80" t="s">
        <v>1980</v>
      </c>
      <c r="AF8" s="80">
        <v>204</v>
      </c>
    </row>
    <row r="9" spans="1:32" ht="36" x14ac:dyDescent="0.25">
      <c r="A9" s="136"/>
      <c r="B9" s="66" t="s">
        <v>2026</v>
      </c>
      <c r="C9" s="66"/>
      <c r="D9" s="115" t="s">
        <v>6</v>
      </c>
      <c r="E9" s="115" t="s">
        <v>2032</v>
      </c>
      <c r="F9" s="36"/>
      <c r="G9" s="54"/>
      <c r="H9" s="64"/>
      <c r="I9" s="57" t="s">
        <v>830</v>
      </c>
      <c r="J9" s="55"/>
      <c r="K9" s="55"/>
      <c r="L9" s="55"/>
      <c r="M9" s="42"/>
      <c r="N9" s="126"/>
      <c r="O9" s="127"/>
      <c r="P9" s="72"/>
      <c r="Q9" s="73"/>
      <c r="R9" s="87" t="s">
        <v>845</v>
      </c>
      <c r="S9" s="105"/>
      <c r="T9" s="55"/>
      <c r="U9" s="56"/>
      <c r="V9" s="40" t="s">
        <v>60</v>
      </c>
      <c r="W9" s="55" t="s">
        <v>60</v>
      </c>
      <c r="X9" s="39">
        <v>2014</v>
      </c>
      <c r="Y9" s="42" t="s">
        <v>819</v>
      </c>
      <c r="Z9" s="36"/>
      <c r="AA9" s="58" t="s">
        <v>728</v>
      </c>
      <c r="AB9" s="83" t="s">
        <v>871</v>
      </c>
      <c r="AC9" s="83" t="s">
        <v>910</v>
      </c>
      <c r="AD9" s="84" t="s">
        <v>1415</v>
      </c>
      <c r="AE9" s="80" t="s">
        <v>1981</v>
      </c>
      <c r="AF9" s="80">
        <v>300</v>
      </c>
    </row>
    <row r="10" spans="1:32" ht="48.75" x14ac:dyDescent="0.25">
      <c r="A10" s="112"/>
      <c r="B10" s="53" t="s">
        <v>2027</v>
      </c>
      <c r="C10" s="53"/>
      <c r="D10" s="160" t="s">
        <v>2041</v>
      </c>
      <c r="E10" s="161">
        <v>100</v>
      </c>
      <c r="F10" s="36"/>
      <c r="G10" s="64"/>
      <c r="H10" s="64"/>
      <c r="I10" s="132" t="s">
        <v>831</v>
      </c>
      <c r="J10" s="59"/>
      <c r="K10" s="59"/>
      <c r="L10" s="59"/>
      <c r="M10" s="59"/>
      <c r="N10" s="126"/>
      <c r="O10" s="128"/>
      <c r="P10" s="59"/>
      <c r="Q10" s="59"/>
      <c r="R10" s="87" t="s">
        <v>846</v>
      </c>
      <c r="S10" s="59"/>
      <c r="T10" s="59"/>
      <c r="U10" s="59"/>
      <c r="V10" s="40" t="s">
        <v>61</v>
      </c>
      <c r="W10" s="60" t="s">
        <v>61</v>
      </c>
      <c r="X10" s="55">
        <v>2015</v>
      </c>
      <c r="Y10" s="59"/>
      <c r="Z10" s="36"/>
      <c r="AA10" s="61" t="s">
        <v>689</v>
      </c>
      <c r="AB10" s="83" t="s">
        <v>872</v>
      </c>
      <c r="AC10" s="83" t="s">
        <v>911</v>
      </c>
      <c r="AD10" s="84" t="s">
        <v>1416</v>
      </c>
      <c r="AE10" s="80" t="s">
        <v>1982</v>
      </c>
      <c r="AF10" s="80">
        <v>316</v>
      </c>
    </row>
    <row r="11" spans="1:32" ht="48.75" x14ac:dyDescent="0.25">
      <c r="A11" s="53"/>
      <c r="B11" s="53"/>
      <c r="C11" s="53"/>
      <c r="D11" s="160" t="s">
        <v>2042</v>
      </c>
      <c r="E11" s="161">
        <v>101</v>
      </c>
      <c r="F11" s="36"/>
      <c r="G11" s="129"/>
      <c r="H11" s="129"/>
      <c r="I11" s="121"/>
      <c r="J11" s="130"/>
      <c r="K11" s="130"/>
      <c r="L11" s="59"/>
      <c r="M11" s="59"/>
      <c r="N11" s="126"/>
      <c r="O11" s="128"/>
      <c r="P11" s="59"/>
      <c r="Q11" s="59"/>
      <c r="R11" s="87" t="s">
        <v>847</v>
      </c>
      <c r="S11" s="59"/>
      <c r="T11" s="59"/>
      <c r="U11" s="59"/>
      <c r="V11" s="40" t="s">
        <v>62</v>
      </c>
      <c r="W11" s="60" t="s">
        <v>62</v>
      </c>
      <c r="X11" s="39">
        <v>2016</v>
      </c>
      <c r="Y11" s="59"/>
      <c r="Z11" s="36"/>
      <c r="AA11" s="52" t="s">
        <v>669</v>
      </c>
      <c r="AB11" s="83" t="s">
        <v>873</v>
      </c>
      <c r="AC11" s="83" t="s">
        <v>912</v>
      </c>
      <c r="AD11" s="84" t="s">
        <v>1417</v>
      </c>
      <c r="AE11" s="80" t="s">
        <v>1983</v>
      </c>
      <c r="AF11" s="80">
        <v>320</v>
      </c>
    </row>
    <row r="12" spans="1:32" ht="48.75" x14ac:dyDescent="0.25">
      <c r="A12" s="62"/>
      <c r="B12" s="62"/>
      <c r="C12" s="62"/>
      <c r="D12" s="160" t="s">
        <v>2043</v>
      </c>
      <c r="E12" s="161">
        <v>103</v>
      </c>
      <c r="F12" s="36"/>
      <c r="G12" s="64"/>
      <c r="H12" s="64"/>
      <c r="I12" s="121"/>
      <c r="J12" s="131"/>
      <c r="K12" s="131"/>
      <c r="L12" s="59"/>
      <c r="M12" s="59"/>
      <c r="N12" s="126"/>
      <c r="O12" s="128"/>
      <c r="P12" s="59"/>
      <c r="Q12" s="59"/>
      <c r="R12" s="87" t="s">
        <v>848</v>
      </c>
      <c r="S12" s="59"/>
      <c r="T12" s="59"/>
      <c r="U12" s="59"/>
      <c r="V12" s="40" t="s">
        <v>63</v>
      </c>
      <c r="W12" s="60" t="s">
        <v>63</v>
      </c>
      <c r="X12" s="39">
        <v>2017</v>
      </c>
      <c r="Y12" s="59"/>
      <c r="Z12" s="36"/>
      <c r="AA12" s="44" t="s">
        <v>654</v>
      </c>
      <c r="AB12" s="83" t="s">
        <v>874</v>
      </c>
      <c r="AC12" s="83" t="s">
        <v>913</v>
      </c>
      <c r="AD12" s="84" t="s">
        <v>1418</v>
      </c>
      <c r="AE12" s="80" t="s">
        <v>1984</v>
      </c>
      <c r="AF12" s="80">
        <v>324</v>
      </c>
    </row>
    <row r="13" spans="1:32" ht="48.75" x14ac:dyDescent="0.25">
      <c r="A13" s="63"/>
      <c r="B13" s="63"/>
      <c r="C13" s="63"/>
      <c r="D13" s="160" t="s">
        <v>2044</v>
      </c>
      <c r="E13" s="161">
        <v>152</v>
      </c>
      <c r="F13" s="36"/>
      <c r="G13" s="64"/>
      <c r="H13" s="64"/>
      <c r="I13" s="131"/>
      <c r="J13" s="131"/>
      <c r="K13" s="131"/>
      <c r="L13" s="59"/>
      <c r="M13" s="59"/>
      <c r="N13" s="126"/>
      <c r="O13" s="128"/>
      <c r="P13" s="59"/>
      <c r="Q13" s="59"/>
      <c r="R13" s="87" t="s">
        <v>849</v>
      </c>
      <c r="S13" s="59"/>
      <c r="T13" s="59"/>
      <c r="U13" s="59"/>
      <c r="V13" s="40" t="s">
        <v>64</v>
      </c>
      <c r="W13" s="60" t="s">
        <v>64</v>
      </c>
      <c r="X13" s="55">
        <v>2018</v>
      </c>
      <c r="Y13" s="59"/>
      <c r="Z13" s="36"/>
      <c r="AA13" s="61" t="s">
        <v>690</v>
      </c>
      <c r="AB13" s="83" t="s">
        <v>875</v>
      </c>
      <c r="AC13" s="83" t="s">
        <v>914</v>
      </c>
      <c r="AD13" s="84" t="s">
        <v>1419</v>
      </c>
      <c r="AE13" s="80" t="s">
        <v>1985</v>
      </c>
      <c r="AF13" s="80">
        <v>327</v>
      </c>
    </row>
    <row r="14" spans="1:32" ht="48.75" x14ac:dyDescent="0.25">
      <c r="A14" s="63"/>
      <c r="B14" s="63"/>
      <c r="C14" s="63"/>
      <c r="D14" s="160" t="s">
        <v>2045</v>
      </c>
      <c r="E14" s="161">
        <v>200</v>
      </c>
      <c r="F14" s="36"/>
      <c r="G14" s="64"/>
      <c r="H14" s="64"/>
      <c r="I14" s="131"/>
      <c r="J14" s="131"/>
      <c r="K14" s="131"/>
      <c r="L14" s="59"/>
      <c r="M14" s="59"/>
      <c r="N14" s="126"/>
      <c r="O14" s="128"/>
      <c r="P14" s="59"/>
      <c r="Q14" s="59"/>
      <c r="R14" s="87" t="s">
        <v>850</v>
      </c>
      <c r="S14" s="59"/>
      <c r="T14" s="59"/>
      <c r="U14" s="59"/>
      <c r="V14" s="40" t="s">
        <v>65</v>
      </c>
      <c r="W14" s="59"/>
      <c r="X14" s="39">
        <v>2019</v>
      </c>
      <c r="Y14" s="59"/>
      <c r="Z14" s="36"/>
      <c r="AA14" s="47" t="s">
        <v>750</v>
      </c>
      <c r="AB14" s="85" t="s">
        <v>876</v>
      </c>
      <c r="AC14" s="87" t="s">
        <v>915</v>
      </c>
      <c r="AD14" s="88" t="s">
        <v>1420</v>
      </c>
      <c r="AE14" s="86" t="s">
        <v>1986</v>
      </c>
      <c r="AF14" s="80">
        <v>333</v>
      </c>
    </row>
    <row r="15" spans="1:32" ht="48.75" x14ac:dyDescent="0.25">
      <c r="A15" s="63"/>
      <c r="B15" s="63"/>
      <c r="C15" s="63"/>
      <c r="D15" s="160" t="s">
        <v>2046</v>
      </c>
      <c r="E15" s="161">
        <v>202</v>
      </c>
      <c r="F15" s="36"/>
      <c r="G15" s="64"/>
      <c r="H15" s="64"/>
      <c r="I15" s="131"/>
      <c r="J15" s="131"/>
      <c r="K15" s="131"/>
      <c r="L15" s="59"/>
      <c r="M15" s="59"/>
      <c r="N15" s="126"/>
      <c r="O15" s="128"/>
      <c r="P15" s="59"/>
      <c r="Q15" s="59"/>
      <c r="R15" s="87" t="s">
        <v>851</v>
      </c>
      <c r="S15" s="59"/>
      <c r="T15" s="59"/>
      <c r="U15" s="59"/>
      <c r="V15" s="40" t="s">
        <v>66</v>
      </c>
      <c r="W15" s="59"/>
      <c r="X15" s="141">
        <v>2020</v>
      </c>
      <c r="Y15" s="59"/>
      <c r="Z15" s="36"/>
      <c r="AA15" s="52" t="s">
        <v>670</v>
      </c>
      <c r="AB15" s="64"/>
      <c r="AC15" s="87" t="s">
        <v>916</v>
      </c>
      <c r="AD15" s="88" t="s">
        <v>1421</v>
      </c>
      <c r="AE15" s="86" t="s">
        <v>1987</v>
      </c>
      <c r="AF15" s="80">
        <v>400</v>
      </c>
    </row>
    <row r="16" spans="1:32" ht="48.75" x14ac:dyDescent="0.25">
      <c r="A16" s="62"/>
      <c r="B16" s="62"/>
      <c r="C16" s="62"/>
      <c r="D16" s="160" t="s">
        <v>2047</v>
      </c>
      <c r="E16" s="161">
        <v>203</v>
      </c>
      <c r="F16" s="36"/>
      <c r="G16" s="36"/>
      <c r="H16" s="36"/>
      <c r="I16" s="59"/>
      <c r="J16" s="59"/>
      <c r="K16" s="59"/>
      <c r="L16" s="59"/>
      <c r="M16" s="59"/>
      <c r="N16" s="126"/>
      <c r="O16" s="128"/>
      <c r="P16" s="59"/>
      <c r="Q16" s="59"/>
      <c r="R16" s="87" t="s">
        <v>852</v>
      </c>
      <c r="S16" s="59"/>
      <c r="T16" s="59"/>
      <c r="U16" s="59"/>
      <c r="V16" s="60" t="s">
        <v>67</v>
      </c>
      <c r="W16" s="59"/>
      <c r="X16" s="141">
        <v>2021</v>
      </c>
      <c r="Y16" s="59"/>
      <c r="Z16" s="36"/>
      <c r="AA16" s="61" t="s">
        <v>691</v>
      </c>
      <c r="AB16" s="64"/>
      <c r="AC16" s="87" t="s">
        <v>917</v>
      </c>
      <c r="AD16" s="88" t="s">
        <v>1422</v>
      </c>
      <c r="AE16" s="86" t="s">
        <v>1988</v>
      </c>
      <c r="AF16" s="80">
        <v>401</v>
      </c>
    </row>
    <row r="17" spans="1:32" ht="48.75" x14ac:dyDescent="0.25">
      <c r="A17" s="62"/>
      <c r="B17" s="62"/>
      <c r="C17" s="62"/>
      <c r="D17" s="160" t="s">
        <v>2048</v>
      </c>
      <c r="E17" s="161">
        <v>204</v>
      </c>
      <c r="F17" s="36"/>
      <c r="G17" s="36"/>
      <c r="H17" s="36"/>
      <c r="I17" s="59"/>
      <c r="J17" s="59"/>
      <c r="K17" s="59"/>
      <c r="L17" s="59"/>
      <c r="M17" s="59"/>
      <c r="N17" s="126"/>
      <c r="O17" s="128"/>
      <c r="P17" s="59"/>
      <c r="Q17" s="59"/>
      <c r="R17" s="87" t="s">
        <v>853</v>
      </c>
      <c r="S17" s="59"/>
      <c r="T17" s="59"/>
      <c r="U17" s="59"/>
      <c r="V17" s="60" t="s">
        <v>68</v>
      </c>
      <c r="W17" s="59"/>
      <c r="X17" s="141">
        <v>2022</v>
      </c>
      <c r="Y17" s="59"/>
      <c r="Z17" s="36"/>
      <c r="AA17" s="58" t="s">
        <v>729</v>
      </c>
      <c r="AB17" s="64"/>
      <c r="AC17" s="87" t="s">
        <v>918</v>
      </c>
      <c r="AD17" s="88" t="s">
        <v>1423</v>
      </c>
      <c r="AE17" s="86" t="s">
        <v>1989</v>
      </c>
      <c r="AF17" s="80">
        <v>402</v>
      </c>
    </row>
    <row r="18" spans="1:32" ht="58.5" x14ac:dyDescent="0.25">
      <c r="A18" s="62"/>
      <c r="B18" s="62"/>
      <c r="C18" s="62"/>
      <c r="D18" s="160" t="s">
        <v>2049</v>
      </c>
      <c r="E18" s="161">
        <v>252</v>
      </c>
      <c r="F18" s="36"/>
      <c r="G18" s="36"/>
      <c r="H18" s="36"/>
      <c r="I18" s="59"/>
      <c r="J18" s="59"/>
      <c r="K18" s="59"/>
      <c r="L18" s="59"/>
      <c r="M18" s="59"/>
      <c r="N18" s="126"/>
      <c r="O18" s="128"/>
      <c r="P18" s="59"/>
      <c r="Q18" s="59"/>
      <c r="R18" s="87" t="s">
        <v>854</v>
      </c>
      <c r="S18" s="59"/>
      <c r="T18" s="59"/>
      <c r="U18" s="59"/>
      <c r="V18" s="60" t="s">
        <v>69</v>
      </c>
      <c r="W18" s="59"/>
      <c r="X18" s="59"/>
      <c r="Y18" s="59"/>
      <c r="Z18" s="36"/>
      <c r="AA18" s="52" t="s">
        <v>671</v>
      </c>
      <c r="AB18" s="64"/>
      <c r="AC18" s="87" t="s">
        <v>919</v>
      </c>
      <c r="AD18" s="88" t="s">
        <v>134</v>
      </c>
      <c r="AE18" s="86" t="s">
        <v>1990</v>
      </c>
      <c r="AF18" s="80">
        <v>404</v>
      </c>
    </row>
    <row r="19" spans="1:32" ht="48.75" x14ac:dyDescent="0.25">
      <c r="A19" s="62"/>
      <c r="B19" s="62"/>
      <c r="C19" s="62"/>
      <c r="D19" s="160" t="s">
        <v>2050</v>
      </c>
      <c r="E19" s="161">
        <v>300</v>
      </c>
      <c r="F19" s="36"/>
      <c r="G19" s="36"/>
      <c r="H19" s="36"/>
      <c r="I19" s="59"/>
      <c r="J19" s="59"/>
      <c r="K19" s="59"/>
      <c r="L19" s="59"/>
      <c r="M19" s="59"/>
      <c r="N19" s="126"/>
      <c r="O19" s="128"/>
      <c r="P19" s="59"/>
      <c r="Q19" s="59"/>
      <c r="R19" s="87" t="s">
        <v>855</v>
      </c>
      <c r="S19" s="59"/>
      <c r="T19" s="59"/>
      <c r="U19" s="59"/>
      <c r="V19" s="60" t="s">
        <v>70</v>
      </c>
      <c r="W19" s="59"/>
      <c r="X19" s="59"/>
      <c r="Y19" s="59"/>
      <c r="Z19" s="36"/>
      <c r="AA19" s="50" t="s">
        <v>711</v>
      </c>
      <c r="AB19" s="64"/>
      <c r="AC19" s="87" t="s">
        <v>920</v>
      </c>
      <c r="AD19" s="88" t="s">
        <v>1424</v>
      </c>
      <c r="AE19" s="86" t="s">
        <v>1991</v>
      </c>
      <c r="AF19" s="80">
        <v>501</v>
      </c>
    </row>
    <row r="20" spans="1:32" ht="48.75" x14ac:dyDescent="0.25">
      <c r="A20" s="63"/>
      <c r="B20" s="63"/>
      <c r="C20" s="63"/>
      <c r="D20" s="160" t="s">
        <v>2051</v>
      </c>
      <c r="E20" s="161">
        <v>316</v>
      </c>
      <c r="F20" s="36"/>
      <c r="G20" s="36"/>
      <c r="H20" s="36"/>
      <c r="I20" s="59"/>
      <c r="J20" s="59"/>
      <c r="K20" s="59"/>
      <c r="L20" s="59"/>
      <c r="M20" s="59"/>
      <c r="N20" s="126"/>
      <c r="O20" s="128"/>
      <c r="P20" s="59"/>
      <c r="Q20" s="59"/>
      <c r="R20" s="87" t="s">
        <v>856</v>
      </c>
      <c r="S20" s="59"/>
      <c r="T20" s="59"/>
      <c r="U20" s="59"/>
      <c r="V20" s="60" t="s">
        <v>71</v>
      </c>
      <c r="W20" s="59"/>
      <c r="X20" s="59"/>
      <c r="Y20" s="59"/>
      <c r="Z20" s="36"/>
      <c r="AA20" s="58" t="s">
        <v>730</v>
      </c>
      <c r="AB20" s="64"/>
      <c r="AC20" s="87" t="s">
        <v>921</v>
      </c>
      <c r="AD20" s="88" t="s">
        <v>1425</v>
      </c>
      <c r="AE20" s="86" t="s">
        <v>1992</v>
      </c>
      <c r="AF20" s="80">
        <v>502</v>
      </c>
    </row>
    <row r="21" spans="1:32" ht="48.75" x14ac:dyDescent="0.25">
      <c r="A21" s="65"/>
      <c r="B21" s="65"/>
      <c r="C21" s="65"/>
      <c r="D21" s="160" t="s">
        <v>2052</v>
      </c>
      <c r="E21" s="161">
        <v>320</v>
      </c>
      <c r="F21" s="36"/>
      <c r="G21" s="36"/>
      <c r="H21" s="36"/>
      <c r="I21" s="59"/>
      <c r="J21" s="59"/>
      <c r="K21" s="59"/>
      <c r="L21" s="59"/>
      <c r="M21" s="59"/>
      <c r="N21" s="126"/>
      <c r="O21" s="128"/>
      <c r="P21" s="59"/>
      <c r="Q21" s="59"/>
      <c r="R21" s="87" t="s">
        <v>857</v>
      </c>
      <c r="S21" s="59"/>
      <c r="T21" s="59"/>
      <c r="U21" s="59"/>
      <c r="V21" s="60" t="s">
        <v>72</v>
      </c>
      <c r="W21" s="59"/>
      <c r="X21" s="59"/>
      <c r="Y21" s="59"/>
      <c r="Z21" s="36"/>
      <c r="AA21" s="50" t="s">
        <v>712</v>
      </c>
      <c r="AB21" s="64"/>
      <c r="AC21" s="87" t="s">
        <v>922</v>
      </c>
      <c r="AD21" s="88" t="s">
        <v>1426</v>
      </c>
      <c r="AE21" s="86" t="s">
        <v>1993</v>
      </c>
      <c r="AF21" s="80">
        <v>503</v>
      </c>
    </row>
    <row r="22" spans="1:32" ht="48.75" x14ac:dyDescent="0.25">
      <c r="A22" s="63"/>
      <c r="B22" s="63"/>
      <c r="C22" s="63"/>
      <c r="D22" s="160" t="s">
        <v>2053</v>
      </c>
      <c r="E22" s="161">
        <v>324</v>
      </c>
      <c r="F22" s="36"/>
      <c r="G22" s="36"/>
      <c r="H22" s="36"/>
      <c r="I22" s="59"/>
      <c r="J22" s="59"/>
      <c r="K22" s="59"/>
      <c r="L22" s="59"/>
      <c r="M22" s="59"/>
      <c r="N22" s="126"/>
      <c r="O22" s="128"/>
      <c r="P22" s="59"/>
      <c r="Q22" s="59"/>
      <c r="R22" s="87" t="s">
        <v>858</v>
      </c>
      <c r="S22" s="59"/>
      <c r="T22" s="59"/>
      <c r="U22" s="59"/>
      <c r="V22" s="60" t="s">
        <v>73</v>
      </c>
      <c r="W22" s="59"/>
      <c r="X22" s="59"/>
      <c r="Y22" s="59"/>
      <c r="Z22" s="36"/>
      <c r="AA22" s="44" t="s">
        <v>655</v>
      </c>
      <c r="AB22" s="64"/>
      <c r="AC22" s="87" t="s">
        <v>923</v>
      </c>
      <c r="AD22" s="88" t="s">
        <v>1427</v>
      </c>
      <c r="AE22" s="86" t="s">
        <v>1994</v>
      </c>
      <c r="AF22" s="80">
        <v>504</v>
      </c>
    </row>
    <row r="23" spans="1:32" ht="48.75" x14ac:dyDescent="0.25">
      <c r="A23" s="66"/>
      <c r="B23" s="66"/>
      <c r="C23" s="66"/>
      <c r="D23" s="160" t="s">
        <v>2054</v>
      </c>
      <c r="E23" s="161">
        <v>327</v>
      </c>
      <c r="F23" s="36"/>
      <c r="G23" s="36"/>
      <c r="H23" s="36"/>
      <c r="I23" s="59"/>
      <c r="J23" s="59"/>
      <c r="K23" s="59"/>
      <c r="L23" s="59"/>
      <c r="M23" s="59"/>
      <c r="N23" s="126"/>
      <c r="O23" s="128"/>
      <c r="P23" s="59"/>
      <c r="Q23" s="59"/>
      <c r="R23" s="87" t="s">
        <v>859</v>
      </c>
      <c r="S23" s="59"/>
      <c r="T23" s="59"/>
      <c r="U23" s="59"/>
      <c r="V23" s="60" t="s">
        <v>74</v>
      </c>
      <c r="W23" s="59"/>
      <c r="X23" s="59"/>
      <c r="Y23" s="59"/>
      <c r="Z23" s="36"/>
      <c r="AA23" s="52" t="s">
        <v>672</v>
      </c>
      <c r="AB23" s="64"/>
      <c r="AC23" s="87" t="s">
        <v>924</v>
      </c>
      <c r="AD23" s="88" t="s">
        <v>1428</v>
      </c>
      <c r="AE23" s="86" t="s">
        <v>1995</v>
      </c>
      <c r="AF23" s="80">
        <v>505</v>
      </c>
    </row>
    <row r="24" spans="1:32" ht="48.75" x14ac:dyDescent="0.25">
      <c r="A24" s="67"/>
      <c r="B24" s="67"/>
      <c r="C24" s="67"/>
      <c r="D24" s="160" t="s">
        <v>2055</v>
      </c>
      <c r="E24" s="161">
        <v>333</v>
      </c>
      <c r="F24" s="36"/>
      <c r="G24" s="36"/>
      <c r="H24" s="36"/>
      <c r="I24" s="59"/>
      <c r="J24" s="59"/>
      <c r="K24" s="59"/>
      <c r="L24" s="59"/>
      <c r="M24" s="59"/>
      <c r="N24" s="126"/>
      <c r="O24" s="128"/>
      <c r="P24" s="59"/>
      <c r="Q24" s="59"/>
      <c r="R24" s="87" t="s">
        <v>860</v>
      </c>
      <c r="S24" s="59"/>
      <c r="T24" s="59"/>
      <c r="U24" s="59"/>
      <c r="V24" s="60" t="s">
        <v>75</v>
      </c>
      <c r="W24" s="59"/>
      <c r="X24" s="59"/>
      <c r="Y24" s="59"/>
      <c r="Z24" s="36"/>
      <c r="AA24" s="47" t="s">
        <v>751</v>
      </c>
      <c r="AB24" s="64"/>
      <c r="AC24" s="87" t="s">
        <v>925</v>
      </c>
      <c r="AD24" s="88" t="s">
        <v>1429</v>
      </c>
      <c r="AE24" s="86" t="s">
        <v>1996</v>
      </c>
      <c r="AF24" s="80">
        <v>600</v>
      </c>
    </row>
    <row r="25" spans="1:32" ht="48.75" x14ac:dyDescent="0.25">
      <c r="A25" s="68"/>
      <c r="B25" s="68"/>
      <c r="C25" s="68"/>
      <c r="D25" s="160" t="s">
        <v>2056</v>
      </c>
      <c r="E25" s="161">
        <v>354</v>
      </c>
      <c r="F25" s="36"/>
      <c r="G25" s="36"/>
      <c r="H25" s="36"/>
      <c r="I25" s="59"/>
      <c r="J25" s="59"/>
      <c r="K25" s="59"/>
      <c r="L25" s="59"/>
      <c r="M25" s="59"/>
      <c r="N25" s="126"/>
      <c r="O25" s="128"/>
      <c r="P25" s="59"/>
      <c r="Q25" s="59"/>
      <c r="R25" s="87" t="s">
        <v>861</v>
      </c>
      <c r="S25" s="59"/>
      <c r="T25" s="59"/>
      <c r="U25" s="59"/>
      <c r="V25" s="60" t="s">
        <v>76</v>
      </c>
      <c r="W25" s="59"/>
      <c r="X25" s="59"/>
      <c r="Y25" s="59"/>
      <c r="Z25" s="36"/>
      <c r="AA25" s="61" t="s">
        <v>692</v>
      </c>
      <c r="AB25" s="64"/>
      <c r="AC25" s="87" t="s">
        <v>926</v>
      </c>
      <c r="AD25" s="88" t="s">
        <v>1430</v>
      </c>
      <c r="AE25" s="86" t="s">
        <v>1997</v>
      </c>
      <c r="AF25" s="80">
        <v>601</v>
      </c>
    </row>
    <row r="26" spans="1:32" ht="48.75" x14ac:dyDescent="0.25">
      <c r="A26" s="62"/>
      <c r="B26" s="62"/>
      <c r="C26" s="62"/>
      <c r="D26" s="160" t="s">
        <v>2057</v>
      </c>
      <c r="E26" s="161">
        <v>355</v>
      </c>
      <c r="F26" s="36"/>
      <c r="G26" s="36"/>
      <c r="H26" s="36"/>
      <c r="I26" s="59"/>
      <c r="J26" s="59"/>
      <c r="K26" s="59"/>
      <c r="L26" s="59"/>
      <c r="M26" s="59"/>
      <c r="N26" s="126"/>
      <c r="O26" s="128"/>
      <c r="P26" s="59"/>
      <c r="Q26" s="59"/>
      <c r="R26" s="87" t="s">
        <v>862</v>
      </c>
      <c r="S26" s="59"/>
      <c r="T26" s="59"/>
      <c r="U26" s="59"/>
      <c r="V26" s="60" t="s">
        <v>77</v>
      </c>
      <c r="W26" s="59"/>
      <c r="X26" s="59"/>
      <c r="Y26" s="59"/>
      <c r="Z26" s="36"/>
      <c r="AA26" s="47" t="s">
        <v>752</v>
      </c>
      <c r="AB26" s="64"/>
      <c r="AC26" s="87" t="s">
        <v>927</v>
      </c>
      <c r="AD26" s="88" t="s">
        <v>1431</v>
      </c>
      <c r="AE26" s="86" t="s">
        <v>1998</v>
      </c>
      <c r="AF26" s="80">
        <v>700</v>
      </c>
    </row>
    <row r="27" spans="1:32" ht="48.75" x14ac:dyDescent="0.25">
      <c r="A27" s="62"/>
      <c r="B27" s="62"/>
      <c r="C27" s="62"/>
      <c r="D27" s="160" t="s">
        <v>2058</v>
      </c>
      <c r="E27" s="161">
        <v>400</v>
      </c>
      <c r="F27" s="36"/>
      <c r="G27" s="36"/>
      <c r="H27" s="36"/>
      <c r="I27" s="59"/>
      <c r="J27" s="59"/>
      <c r="K27" s="59"/>
      <c r="L27" s="59"/>
      <c r="M27" s="59"/>
      <c r="N27" s="126"/>
      <c r="O27" s="128"/>
      <c r="P27" s="59"/>
      <c r="Q27" s="59"/>
      <c r="R27" s="87" t="s">
        <v>863</v>
      </c>
      <c r="S27" s="59"/>
      <c r="T27" s="59"/>
      <c r="U27" s="59"/>
      <c r="V27" s="60" t="s">
        <v>78</v>
      </c>
      <c r="W27" s="59"/>
      <c r="X27" s="59"/>
      <c r="Y27" s="59"/>
      <c r="Z27" s="36"/>
      <c r="AA27" s="52" t="s">
        <v>673</v>
      </c>
      <c r="AB27" s="64"/>
      <c r="AC27" s="87" t="s">
        <v>928</v>
      </c>
      <c r="AD27" s="88" t="s">
        <v>1432</v>
      </c>
      <c r="AE27" s="86" t="s">
        <v>1999</v>
      </c>
      <c r="AF27" s="80">
        <v>701</v>
      </c>
    </row>
    <row r="28" spans="1:32" ht="48.75" x14ac:dyDescent="0.25">
      <c r="A28" s="36"/>
      <c r="B28" s="36"/>
      <c r="C28" s="36"/>
      <c r="D28" s="160" t="s">
        <v>2059</v>
      </c>
      <c r="E28" s="161">
        <v>401</v>
      </c>
      <c r="F28" s="36"/>
      <c r="G28" s="36"/>
      <c r="H28" s="36"/>
      <c r="I28" s="59"/>
      <c r="J28" s="59"/>
      <c r="K28" s="59"/>
      <c r="L28" s="59"/>
      <c r="M28" s="59"/>
      <c r="N28" s="126"/>
      <c r="O28" s="128"/>
      <c r="P28" s="59"/>
      <c r="Q28" s="59"/>
      <c r="R28" s="87" t="s">
        <v>864</v>
      </c>
      <c r="S28" s="59"/>
      <c r="T28" s="59"/>
      <c r="U28" s="59"/>
      <c r="V28" s="60" t="s">
        <v>79</v>
      </c>
      <c r="W28" s="59"/>
      <c r="X28" s="59"/>
      <c r="Y28" s="59"/>
      <c r="Z28" s="36"/>
      <c r="AA28" s="50" t="s">
        <v>713</v>
      </c>
      <c r="AB28" s="64"/>
      <c r="AC28" s="87" t="s">
        <v>929</v>
      </c>
      <c r="AD28" s="88" t="s">
        <v>1433</v>
      </c>
      <c r="AE28" s="86" t="s">
        <v>2000</v>
      </c>
      <c r="AF28" s="80">
        <v>702</v>
      </c>
    </row>
    <row r="29" spans="1:32" ht="48.75" x14ac:dyDescent="0.25">
      <c r="A29" s="36"/>
      <c r="B29" s="36"/>
      <c r="C29" s="36"/>
      <c r="D29" s="160" t="s">
        <v>2060</v>
      </c>
      <c r="E29" s="161">
        <v>402</v>
      </c>
      <c r="F29" s="36"/>
      <c r="G29" s="36"/>
      <c r="H29" s="36"/>
      <c r="I29" s="59"/>
      <c r="J29" s="59"/>
      <c r="K29" s="59"/>
      <c r="L29" s="59"/>
      <c r="M29" s="59"/>
      <c r="N29" s="126"/>
      <c r="O29" s="128"/>
      <c r="P29" s="59"/>
      <c r="Q29" s="59"/>
      <c r="R29" s="87" t="s">
        <v>865</v>
      </c>
      <c r="S29" s="59"/>
      <c r="T29" s="59"/>
      <c r="U29" s="59"/>
      <c r="V29" s="60" t="s">
        <v>80</v>
      </c>
      <c r="W29" s="59"/>
      <c r="X29" s="59"/>
      <c r="Y29" s="59"/>
      <c r="Z29" s="36"/>
      <c r="AA29" s="58" t="s">
        <v>731</v>
      </c>
      <c r="AB29" s="64"/>
      <c r="AC29" s="87" t="s">
        <v>930</v>
      </c>
      <c r="AD29" s="88" t="s">
        <v>1434</v>
      </c>
      <c r="AE29" s="86" t="s">
        <v>2001</v>
      </c>
      <c r="AF29" s="80">
        <v>703</v>
      </c>
    </row>
    <row r="30" spans="1:32" ht="48.75" x14ac:dyDescent="0.25">
      <c r="A30" s="36"/>
      <c r="B30" s="36"/>
      <c r="C30" s="36"/>
      <c r="D30" s="160" t="s">
        <v>2061</v>
      </c>
      <c r="E30" s="161">
        <v>404</v>
      </c>
      <c r="F30" s="36"/>
      <c r="G30" s="36"/>
      <c r="H30" s="36"/>
      <c r="I30" s="59"/>
      <c r="J30" s="59"/>
      <c r="K30" s="59"/>
      <c r="L30" s="59"/>
      <c r="M30" s="59"/>
      <c r="N30" s="126"/>
      <c r="O30" s="128"/>
      <c r="P30" s="59"/>
      <c r="Q30" s="59"/>
      <c r="R30" s="59"/>
      <c r="S30" s="59"/>
      <c r="T30" s="59"/>
      <c r="U30" s="59"/>
      <c r="V30" s="60" t="s">
        <v>81</v>
      </c>
      <c r="W30" s="59"/>
      <c r="X30" s="59"/>
      <c r="Y30" s="59"/>
      <c r="Z30" s="36"/>
      <c r="AA30" s="61" t="s">
        <v>693</v>
      </c>
      <c r="AB30" s="64"/>
      <c r="AC30" s="87" t="s">
        <v>931</v>
      </c>
      <c r="AD30" s="88" t="s">
        <v>1435</v>
      </c>
      <c r="AE30" s="86" t="s">
        <v>2002</v>
      </c>
      <c r="AF30" s="80">
        <v>704</v>
      </c>
    </row>
    <row r="31" spans="1:32" ht="48.75" x14ac:dyDescent="0.25">
      <c r="A31" s="36"/>
      <c r="B31" s="36"/>
      <c r="C31" s="36"/>
      <c r="D31" s="160" t="s">
        <v>2062</v>
      </c>
      <c r="E31" s="161">
        <v>452</v>
      </c>
      <c r="F31" s="36"/>
      <c r="G31" s="36"/>
      <c r="H31" s="36"/>
      <c r="I31" s="59"/>
      <c r="J31" s="59"/>
      <c r="K31" s="59"/>
      <c r="L31" s="59"/>
      <c r="M31" s="59"/>
      <c r="N31" s="126"/>
      <c r="O31" s="128"/>
      <c r="P31" s="59"/>
      <c r="Q31" s="59"/>
      <c r="R31" s="59"/>
      <c r="S31" s="59"/>
      <c r="T31" s="59"/>
      <c r="U31" s="59"/>
      <c r="V31" s="60" t="s">
        <v>82</v>
      </c>
      <c r="W31" s="59"/>
      <c r="X31" s="59"/>
      <c r="Y31" s="59"/>
      <c r="Z31" s="36"/>
      <c r="AA31" s="52" t="s">
        <v>674</v>
      </c>
      <c r="AB31" s="64"/>
      <c r="AC31" s="87" t="s">
        <v>932</v>
      </c>
      <c r="AD31" s="88" t="s">
        <v>1436</v>
      </c>
      <c r="AE31" s="86" t="s">
        <v>2003</v>
      </c>
      <c r="AF31" s="80">
        <v>706</v>
      </c>
    </row>
    <row r="32" spans="1:32" ht="48.75" x14ac:dyDescent="0.25">
      <c r="A32" s="36"/>
      <c r="B32" s="36"/>
      <c r="C32" s="36"/>
      <c r="D32" s="160" t="s">
        <v>2063</v>
      </c>
      <c r="E32" s="161">
        <v>454</v>
      </c>
      <c r="F32" s="36"/>
      <c r="G32" s="36"/>
      <c r="H32" s="36"/>
      <c r="I32" s="59"/>
      <c r="J32" s="59"/>
      <c r="K32" s="59"/>
      <c r="L32" s="59"/>
      <c r="M32" s="59"/>
      <c r="N32" s="126"/>
      <c r="O32" s="128"/>
      <c r="P32" s="59"/>
      <c r="Q32" s="59"/>
      <c r="R32" s="36"/>
      <c r="S32" s="59"/>
      <c r="T32" s="59"/>
      <c r="U32" s="59"/>
      <c r="V32" s="60" t="s">
        <v>83</v>
      </c>
      <c r="W32" s="59"/>
      <c r="X32" s="59"/>
      <c r="Y32" s="59"/>
      <c r="Z32" s="36"/>
      <c r="AA32" s="47" t="s">
        <v>753</v>
      </c>
      <c r="AB32" s="64"/>
      <c r="AC32" s="87" t="s">
        <v>933</v>
      </c>
      <c r="AD32" s="88" t="s">
        <v>1437</v>
      </c>
      <c r="AE32" s="86" t="s">
        <v>2004</v>
      </c>
      <c r="AF32" s="80">
        <v>707</v>
      </c>
    </row>
    <row r="33" spans="1:32" ht="48.75" x14ac:dyDescent="0.25">
      <c r="A33" s="36"/>
      <c r="B33" s="36"/>
      <c r="C33" s="36"/>
      <c r="D33" s="160" t="s">
        <v>2064</v>
      </c>
      <c r="E33" s="161">
        <v>501</v>
      </c>
      <c r="F33" s="36"/>
      <c r="G33" s="36"/>
      <c r="H33" s="36"/>
      <c r="I33" s="36"/>
      <c r="J33" s="36"/>
      <c r="K33" s="36"/>
      <c r="L33" s="36"/>
      <c r="M33" s="36"/>
      <c r="N33" s="126"/>
      <c r="O33" s="128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44" t="s">
        <v>656</v>
      </c>
      <c r="AB33" s="64"/>
      <c r="AC33" s="87" t="s">
        <v>934</v>
      </c>
      <c r="AD33" s="88" t="s">
        <v>1438</v>
      </c>
      <c r="AE33" s="86" t="s">
        <v>2005</v>
      </c>
      <c r="AF33" s="80">
        <v>709</v>
      </c>
    </row>
    <row r="34" spans="1:32" ht="48.75" x14ac:dyDescent="0.25">
      <c r="A34" s="36"/>
      <c r="B34" s="36"/>
      <c r="C34" s="36"/>
      <c r="D34" s="160" t="s">
        <v>2065</v>
      </c>
      <c r="E34" s="161">
        <v>502</v>
      </c>
      <c r="F34" s="36"/>
      <c r="G34" s="36"/>
      <c r="H34" s="36"/>
      <c r="I34" s="36"/>
      <c r="J34" s="36"/>
      <c r="K34" s="36"/>
      <c r="L34" s="36"/>
      <c r="M34" s="36"/>
      <c r="N34" s="126"/>
      <c r="O34" s="128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52" t="s">
        <v>675</v>
      </c>
      <c r="AB34" s="64"/>
      <c r="AC34" s="87" t="s">
        <v>935</v>
      </c>
      <c r="AD34" s="88" t="s">
        <v>1439</v>
      </c>
      <c r="AE34" s="86" t="s">
        <v>2006</v>
      </c>
      <c r="AF34" s="80">
        <v>777</v>
      </c>
    </row>
    <row r="35" spans="1:32" ht="48.75" x14ac:dyDescent="0.25">
      <c r="A35" s="36"/>
      <c r="B35" s="36"/>
      <c r="C35" s="36"/>
      <c r="D35" s="160" t="s">
        <v>2066</v>
      </c>
      <c r="E35" s="161">
        <v>503</v>
      </c>
      <c r="F35" s="36"/>
      <c r="G35" s="36"/>
      <c r="H35" s="36"/>
      <c r="I35" s="36"/>
      <c r="J35" s="36"/>
      <c r="K35" s="36"/>
      <c r="L35" s="36"/>
      <c r="M35" s="36"/>
      <c r="N35" s="126"/>
      <c r="O35" s="128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50" t="s">
        <v>714</v>
      </c>
      <c r="AB35" s="64"/>
      <c r="AC35" s="87" t="s">
        <v>936</v>
      </c>
      <c r="AD35" s="88" t="s">
        <v>1440</v>
      </c>
      <c r="AE35" s="137"/>
      <c r="AF35" s="138"/>
    </row>
    <row r="36" spans="1:32" ht="48.75" x14ac:dyDescent="0.25">
      <c r="A36" s="36"/>
      <c r="B36" s="36"/>
      <c r="C36" s="36"/>
      <c r="D36" s="160" t="s">
        <v>2067</v>
      </c>
      <c r="E36" s="161">
        <v>504</v>
      </c>
      <c r="F36" s="36"/>
      <c r="G36" s="36"/>
      <c r="H36" s="36"/>
      <c r="I36" s="36"/>
      <c r="J36" s="36"/>
      <c r="K36" s="36"/>
      <c r="L36" s="36"/>
      <c r="M36" s="36"/>
      <c r="N36" s="126"/>
      <c r="O36" s="12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61" t="s">
        <v>694</v>
      </c>
      <c r="AB36" s="64"/>
      <c r="AC36" s="87" t="s">
        <v>937</v>
      </c>
      <c r="AD36" s="88" t="s">
        <v>1441</v>
      </c>
      <c r="AE36" s="137"/>
      <c r="AF36" s="138"/>
    </row>
    <row r="37" spans="1:32" ht="48.75" x14ac:dyDescent="0.25">
      <c r="A37" s="36"/>
      <c r="B37" s="36"/>
      <c r="C37" s="36"/>
      <c r="D37" s="160" t="s">
        <v>2068</v>
      </c>
      <c r="E37" s="161">
        <v>505</v>
      </c>
      <c r="F37" s="36"/>
      <c r="G37" s="36"/>
      <c r="H37" s="36"/>
      <c r="I37" s="36"/>
      <c r="J37" s="36"/>
      <c r="K37" s="36"/>
      <c r="L37" s="36"/>
      <c r="M37" s="36"/>
      <c r="N37" s="126"/>
      <c r="O37" s="128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44" t="s">
        <v>657</v>
      </c>
      <c r="AB37" s="64"/>
      <c r="AC37" s="87" t="s">
        <v>938</v>
      </c>
      <c r="AD37" s="88" t="s">
        <v>1442</v>
      </c>
      <c r="AE37" s="137"/>
      <c r="AF37" s="138"/>
    </row>
    <row r="38" spans="1:32" ht="48.75" x14ac:dyDescent="0.25">
      <c r="A38" s="36"/>
      <c r="B38" s="36"/>
      <c r="C38" s="36"/>
      <c r="D38" s="160" t="s">
        <v>2069</v>
      </c>
      <c r="E38" s="161">
        <v>600</v>
      </c>
      <c r="F38" s="36"/>
      <c r="G38" s="36"/>
      <c r="H38" s="36"/>
      <c r="I38" s="36"/>
      <c r="J38" s="36"/>
      <c r="K38" s="36"/>
      <c r="L38" s="36"/>
      <c r="M38" s="36"/>
      <c r="N38" s="126"/>
      <c r="O38" s="128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61" t="s">
        <v>695</v>
      </c>
      <c r="AB38" s="64"/>
      <c r="AC38" s="87" t="s">
        <v>939</v>
      </c>
      <c r="AD38" s="88" t="s">
        <v>1443</v>
      </c>
      <c r="AE38" s="137"/>
      <c r="AF38" s="138"/>
    </row>
    <row r="39" spans="1:32" ht="48.75" x14ac:dyDescent="0.25">
      <c r="A39" s="36"/>
      <c r="B39" s="36"/>
      <c r="C39" s="36"/>
      <c r="D39" s="160" t="s">
        <v>2070</v>
      </c>
      <c r="E39" s="161">
        <v>601</v>
      </c>
      <c r="F39" s="36"/>
      <c r="G39" s="36"/>
      <c r="H39" s="36"/>
      <c r="I39" s="36"/>
      <c r="J39" s="36"/>
      <c r="K39" s="36"/>
      <c r="L39" s="36"/>
      <c r="M39" s="36"/>
      <c r="N39" s="126"/>
      <c r="O39" s="12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61" t="s">
        <v>696</v>
      </c>
      <c r="AB39" s="64"/>
      <c r="AC39" s="87" t="s">
        <v>940</v>
      </c>
      <c r="AD39" s="88" t="s">
        <v>1444</v>
      </c>
      <c r="AE39" s="137"/>
      <c r="AF39" s="138"/>
    </row>
    <row r="40" spans="1:32" ht="48.75" x14ac:dyDescent="0.25">
      <c r="A40" s="36"/>
      <c r="B40" s="36"/>
      <c r="C40" s="36"/>
      <c r="D40" s="160" t="s">
        <v>2071</v>
      </c>
      <c r="E40" s="161">
        <v>651</v>
      </c>
      <c r="F40" s="36"/>
      <c r="G40" s="36"/>
      <c r="H40" s="36"/>
      <c r="I40" s="36"/>
      <c r="J40" s="36"/>
      <c r="K40" s="36"/>
      <c r="L40" s="36"/>
      <c r="M40" s="36"/>
      <c r="N40" s="126"/>
      <c r="O40" s="127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50" t="s">
        <v>715</v>
      </c>
      <c r="AB40" s="36"/>
      <c r="AC40" s="87" t="s">
        <v>941</v>
      </c>
      <c r="AD40" s="88" t="s">
        <v>1445</v>
      </c>
      <c r="AE40" s="137"/>
      <c r="AF40" s="139"/>
    </row>
    <row r="41" spans="1:32" ht="58.5" x14ac:dyDescent="0.25">
      <c r="A41" s="36"/>
      <c r="B41" s="36"/>
      <c r="C41" s="36"/>
      <c r="D41" s="160" t="s">
        <v>2072</v>
      </c>
      <c r="E41" s="161">
        <v>654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44" t="s">
        <v>658</v>
      </c>
      <c r="AB41" s="36"/>
      <c r="AC41" s="87" t="s">
        <v>942</v>
      </c>
      <c r="AD41" s="88" t="s">
        <v>1446</v>
      </c>
      <c r="AE41" s="36"/>
      <c r="AF41" s="36"/>
    </row>
    <row r="42" spans="1:32" ht="48.75" x14ac:dyDescent="0.25">
      <c r="A42" s="36"/>
      <c r="B42" s="36"/>
      <c r="C42" s="36"/>
      <c r="D42" s="160" t="s">
        <v>2073</v>
      </c>
      <c r="E42" s="161">
        <v>700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44" t="s">
        <v>659</v>
      </c>
      <c r="AB42" s="36"/>
      <c r="AC42" s="87" t="s">
        <v>943</v>
      </c>
      <c r="AD42" s="88" t="s">
        <v>1447</v>
      </c>
      <c r="AE42" s="36"/>
      <c r="AF42" s="36"/>
    </row>
    <row r="43" spans="1:32" ht="48.75" x14ac:dyDescent="0.25">
      <c r="A43" s="36"/>
      <c r="B43" s="36"/>
      <c r="C43" s="36"/>
      <c r="D43" s="160" t="s">
        <v>2074</v>
      </c>
      <c r="E43" s="161">
        <v>701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50" t="s">
        <v>716</v>
      </c>
      <c r="AB43" s="36"/>
      <c r="AC43" s="87" t="s">
        <v>944</v>
      </c>
      <c r="AD43" s="88" t="s">
        <v>1448</v>
      </c>
      <c r="AE43" s="36"/>
      <c r="AF43" s="36"/>
    </row>
    <row r="44" spans="1:32" ht="48.75" x14ac:dyDescent="0.25">
      <c r="A44" s="36"/>
      <c r="B44" s="36"/>
      <c r="C44" s="36"/>
      <c r="D44" s="160" t="s">
        <v>2075</v>
      </c>
      <c r="E44" s="162">
        <v>702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61" t="s">
        <v>697</v>
      </c>
      <c r="AB44" s="36"/>
      <c r="AC44" s="87" t="s">
        <v>945</v>
      </c>
      <c r="AD44" s="88" t="s">
        <v>1449</v>
      </c>
      <c r="AE44" s="36"/>
      <c r="AF44" s="36"/>
    </row>
    <row r="45" spans="1:32" ht="58.5" x14ac:dyDescent="0.25">
      <c r="A45" s="36"/>
      <c r="B45" s="36"/>
      <c r="C45" s="36"/>
      <c r="D45" s="160" t="s">
        <v>2076</v>
      </c>
      <c r="E45" s="162">
        <v>703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4" t="s">
        <v>660</v>
      </c>
      <c r="AB45" s="36"/>
      <c r="AC45" s="87" t="s">
        <v>946</v>
      </c>
      <c r="AD45" s="88" t="s">
        <v>1450</v>
      </c>
      <c r="AE45" s="36"/>
      <c r="AF45" s="36"/>
    </row>
    <row r="46" spans="1:32" ht="48.75" x14ac:dyDescent="0.25">
      <c r="A46" s="36"/>
      <c r="B46" s="36"/>
      <c r="C46" s="36"/>
      <c r="D46" s="160" t="s">
        <v>2077</v>
      </c>
      <c r="E46" s="162">
        <v>704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47" t="s">
        <v>754</v>
      </c>
      <c r="AB46" s="36"/>
      <c r="AC46" s="87" t="s">
        <v>947</v>
      </c>
      <c r="AD46" s="88" t="s">
        <v>1451</v>
      </c>
      <c r="AE46" s="36"/>
      <c r="AF46" s="36"/>
    </row>
    <row r="47" spans="1:32" ht="48.75" x14ac:dyDescent="0.25">
      <c r="A47" s="36"/>
      <c r="B47" s="36"/>
      <c r="C47" s="36"/>
      <c r="D47" s="160" t="s">
        <v>2078</v>
      </c>
      <c r="E47" s="162">
        <v>706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58" t="s">
        <v>732</v>
      </c>
      <c r="AB47" s="36"/>
      <c r="AC47" s="87" t="s">
        <v>948</v>
      </c>
      <c r="AD47" s="88" t="s">
        <v>1452</v>
      </c>
      <c r="AE47" s="36"/>
      <c r="AF47" s="36"/>
    </row>
    <row r="48" spans="1:32" ht="58.5" x14ac:dyDescent="0.25">
      <c r="A48" s="36"/>
      <c r="B48" s="36"/>
      <c r="C48" s="36"/>
      <c r="D48" s="160" t="s">
        <v>2079</v>
      </c>
      <c r="E48" s="162">
        <v>709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47" t="s">
        <v>755</v>
      </c>
      <c r="AB48" s="36"/>
      <c r="AC48" s="87" t="s">
        <v>949</v>
      </c>
      <c r="AD48" s="88" t="s">
        <v>1453</v>
      </c>
      <c r="AE48" s="36"/>
      <c r="AF48" s="36"/>
    </row>
    <row r="49" spans="1:32" ht="48.75" x14ac:dyDescent="0.25">
      <c r="A49" s="36"/>
      <c r="B49" s="36"/>
      <c r="C49" s="36"/>
      <c r="D49" s="160" t="s">
        <v>2080</v>
      </c>
      <c r="E49" s="162">
        <v>777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47" t="s">
        <v>756</v>
      </c>
      <c r="AB49" s="36"/>
      <c r="AC49" s="87" t="s">
        <v>950</v>
      </c>
      <c r="AD49" s="88" t="s">
        <v>1454</v>
      </c>
      <c r="AE49" s="36"/>
      <c r="AF49" s="36"/>
    </row>
    <row r="50" spans="1:32" x14ac:dyDescent="0.25">
      <c r="A50" s="36"/>
      <c r="B50" s="36"/>
      <c r="C50" s="36"/>
      <c r="D50" s="74" t="s">
        <v>2102</v>
      </c>
      <c r="E50" s="74" t="s">
        <v>2103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44" t="s">
        <v>661</v>
      </c>
      <c r="AB50" s="36"/>
      <c r="AC50" s="87" t="s">
        <v>951</v>
      </c>
      <c r="AD50" s="88" t="s">
        <v>1455</v>
      </c>
      <c r="AE50" s="36"/>
      <c r="AF50" s="36"/>
    </row>
    <row r="51" spans="1:32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58" t="s">
        <v>733</v>
      </c>
      <c r="AB51" s="36"/>
      <c r="AC51" s="87" t="s">
        <v>952</v>
      </c>
      <c r="AD51" s="88" t="s">
        <v>1456</v>
      </c>
      <c r="AE51" s="36"/>
      <c r="AF51" s="36"/>
    </row>
    <row r="52" spans="1:32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50" t="s">
        <v>717</v>
      </c>
      <c r="AB52" s="36"/>
      <c r="AC52" s="87" t="s">
        <v>953</v>
      </c>
      <c r="AD52" s="88" t="s">
        <v>1457</v>
      </c>
      <c r="AE52" s="36"/>
      <c r="AF52" s="36"/>
    </row>
    <row r="53" spans="1:32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61" t="s">
        <v>698</v>
      </c>
      <c r="AB53" s="36"/>
      <c r="AC53" s="87" t="s">
        <v>954</v>
      </c>
      <c r="AD53" s="88" t="s">
        <v>1458</v>
      </c>
      <c r="AE53" s="36"/>
      <c r="AF53" s="36"/>
    </row>
    <row r="54" spans="1:32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47" t="s">
        <v>757</v>
      </c>
      <c r="AB54" s="36"/>
      <c r="AC54" s="87" t="s">
        <v>955</v>
      </c>
      <c r="AD54" s="88" t="s">
        <v>1459</v>
      </c>
      <c r="AE54" s="36"/>
      <c r="AF54" s="36"/>
    </row>
    <row r="55" spans="1:32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47" t="s">
        <v>758</v>
      </c>
      <c r="AB55" s="36"/>
      <c r="AC55" s="87" t="s">
        <v>956</v>
      </c>
      <c r="AD55" s="88" t="s">
        <v>1460</v>
      </c>
      <c r="AE55" s="36"/>
      <c r="AF55" s="36"/>
    </row>
    <row r="56" spans="1:32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7" t="s">
        <v>759</v>
      </c>
      <c r="AB56" s="36"/>
      <c r="AC56" s="87" t="s">
        <v>957</v>
      </c>
      <c r="AD56" s="88" t="s">
        <v>1461</v>
      </c>
      <c r="AE56" s="36"/>
      <c r="AF56" s="36"/>
    </row>
    <row r="57" spans="1:32" ht="30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7" t="s">
        <v>760</v>
      </c>
      <c r="AB57" s="36"/>
      <c r="AC57" s="87" t="s">
        <v>958</v>
      </c>
      <c r="AD57" s="88" t="s">
        <v>1462</v>
      </c>
      <c r="AE57" s="36"/>
      <c r="AF57" s="36"/>
    </row>
    <row r="58" spans="1:32" ht="20.25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58" t="s">
        <v>734</v>
      </c>
      <c r="AB58" s="36"/>
      <c r="AC58" s="87" t="s">
        <v>959</v>
      </c>
      <c r="AD58" s="88" t="s">
        <v>1463</v>
      </c>
      <c r="AE58" s="36"/>
      <c r="AF58" s="36"/>
    </row>
    <row r="59" spans="1:32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61" t="s">
        <v>699</v>
      </c>
      <c r="AB59" s="36"/>
      <c r="AC59" s="87" t="s">
        <v>960</v>
      </c>
      <c r="AD59" s="88" t="s">
        <v>1464</v>
      </c>
      <c r="AE59" s="36"/>
      <c r="AF59" s="36"/>
    </row>
    <row r="60" spans="1:32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52" t="s">
        <v>676</v>
      </c>
      <c r="AB60" s="36"/>
      <c r="AC60" s="87" t="s">
        <v>961</v>
      </c>
      <c r="AD60" s="88" t="s">
        <v>1465</v>
      </c>
      <c r="AE60" s="36"/>
      <c r="AF60" s="36"/>
    </row>
    <row r="61" spans="1:32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50" t="s">
        <v>718</v>
      </c>
      <c r="AB61" s="36"/>
      <c r="AC61" s="87" t="s">
        <v>962</v>
      </c>
      <c r="AD61" s="88" t="s">
        <v>1466</v>
      </c>
      <c r="AE61" s="36"/>
      <c r="AF61" s="36"/>
    </row>
    <row r="62" spans="1:32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52" t="s">
        <v>677</v>
      </c>
      <c r="AB62" s="36"/>
      <c r="AC62" s="87" t="s">
        <v>963</v>
      </c>
      <c r="AD62" s="88" t="s">
        <v>138</v>
      </c>
      <c r="AE62" s="36"/>
      <c r="AF62" s="36"/>
    </row>
    <row r="63" spans="1:32" ht="20.25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58" t="s">
        <v>735</v>
      </c>
      <c r="AB63" s="36"/>
      <c r="AC63" s="87" t="s">
        <v>964</v>
      </c>
      <c r="AD63" s="88" t="s">
        <v>1467</v>
      </c>
      <c r="AE63" s="36"/>
      <c r="AF63" s="36"/>
    </row>
    <row r="64" spans="1:32" ht="20.25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61" t="s">
        <v>700</v>
      </c>
      <c r="AB64" s="36"/>
      <c r="AC64" s="87" t="s">
        <v>965</v>
      </c>
      <c r="AD64" s="88" t="s">
        <v>1468</v>
      </c>
      <c r="AE64" s="36"/>
      <c r="AF64" s="36"/>
    </row>
    <row r="65" spans="1:32" ht="20.25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44" t="s">
        <v>662</v>
      </c>
      <c r="AB65" s="36"/>
      <c r="AC65" s="87" t="s">
        <v>966</v>
      </c>
      <c r="AD65" s="88" t="s">
        <v>1469</v>
      </c>
      <c r="AE65" s="36"/>
      <c r="AF65" s="36"/>
    </row>
    <row r="66" spans="1:32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58" t="s">
        <v>736</v>
      </c>
      <c r="AB66" s="36"/>
      <c r="AC66" s="87" t="s">
        <v>967</v>
      </c>
      <c r="AD66" s="88" t="s">
        <v>1470</v>
      </c>
      <c r="AE66" s="36"/>
      <c r="AF66" s="36"/>
    </row>
    <row r="67" spans="1:32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44" t="s">
        <v>663</v>
      </c>
      <c r="AB67" s="36"/>
      <c r="AC67" s="87" t="s">
        <v>968</v>
      </c>
      <c r="AD67" s="88" t="s">
        <v>1471</v>
      </c>
      <c r="AE67" s="36"/>
      <c r="AF67" s="36"/>
    </row>
    <row r="68" spans="1:32" ht="20.25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44" t="s">
        <v>664</v>
      </c>
      <c r="AB68" s="36"/>
      <c r="AC68" s="87" t="s">
        <v>969</v>
      </c>
      <c r="AD68" s="88" t="s">
        <v>1472</v>
      </c>
      <c r="AE68" s="36"/>
      <c r="AF68" s="36"/>
    </row>
    <row r="69" spans="1:32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58" t="s">
        <v>93</v>
      </c>
      <c r="AB69" s="36"/>
      <c r="AC69" s="87" t="s">
        <v>970</v>
      </c>
      <c r="AD69" s="88" t="s">
        <v>1473</v>
      </c>
      <c r="AE69" s="36"/>
      <c r="AF69" s="36"/>
    </row>
    <row r="70" spans="1:32" ht="20.25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52" t="s">
        <v>678</v>
      </c>
      <c r="AB70" s="36"/>
      <c r="AC70" s="87" t="s">
        <v>971</v>
      </c>
      <c r="AD70" s="88" t="s">
        <v>1474</v>
      </c>
      <c r="AE70" s="36"/>
      <c r="AF70" s="36"/>
    </row>
    <row r="71" spans="1:32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47" t="s">
        <v>761</v>
      </c>
      <c r="AB71" s="36"/>
      <c r="AC71" s="87" t="s">
        <v>972</v>
      </c>
      <c r="AD71" s="88" t="s">
        <v>1475</v>
      </c>
      <c r="AE71" s="36"/>
      <c r="AF71" s="36"/>
    </row>
    <row r="72" spans="1:32" ht="20.25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61" t="s">
        <v>701</v>
      </c>
      <c r="AB72" s="36"/>
      <c r="AC72" s="87" t="s">
        <v>973</v>
      </c>
      <c r="AD72" s="88" t="s">
        <v>1476</v>
      </c>
      <c r="AE72" s="36"/>
      <c r="AF72" s="36"/>
    </row>
    <row r="73" spans="1:32" ht="20.25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58" t="s">
        <v>737</v>
      </c>
      <c r="AB73" s="36"/>
      <c r="AC73" s="87" t="s">
        <v>974</v>
      </c>
      <c r="AD73" s="88" t="s">
        <v>1477</v>
      </c>
      <c r="AE73" s="36"/>
      <c r="AF73" s="36"/>
    </row>
    <row r="74" spans="1:32" ht="20.25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50" t="s">
        <v>719</v>
      </c>
      <c r="AB74" s="36"/>
      <c r="AC74" s="87" t="s">
        <v>975</v>
      </c>
      <c r="AD74" s="88" t="s">
        <v>1478</v>
      </c>
      <c r="AE74" s="36"/>
      <c r="AF74" s="36"/>
    </row>
    <row r="75" spans="1:32" ht="20.25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47" t="s">
        <v>762</v>
      </c>
      <c r="AB75" s="36"/>
      <c r="AC75" s="87" t="s">
        <v>976</v>
      </c>
      <c r="AD75" s="88" t="s">
        <v>1479</v>
      </c>
      <c r="AE75" s="36"/>
      <c r="AF75" s="36"/>
    </row>
    <row r="76" spans="1:32" ht="20.25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58" t="s">
        <v>738</v>
      </c>
      <c r="AB76" s="36"/>
      <c r="AC76" s="87" t="s">
        <v>977</v>
      </c>
      <c r="AD76" s="88" t="s">
        <v>1480</v>
      </c>
      <c r="AE76" s="36"/>
      <c r="AF76" s="36"/>
    </row>
    <row r="77" spans="1:32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61" t="s">
        <v>702</v>
      </c>
      <c r="AB77" s="36"/>
      <c r="AC77" s="87" t="s">
        <v>978</v>
      </c>
      <c r="AD77" s="88" t="s">
        <v>1481</v>
      </c>
      <c r="AE77" s="36"/>
      <c r="AF77" s="36"/>
    </row>
    <row r="78" spans="1:32" ht="20.25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58" t="s">
        <v>739</v>
      </c>
      <c r="AB78" s="36"/>
      <c r="AC78" s="87" t="s">
        <v>979</v>
      </c>
      <c r="AD78" s="88" t="s">
        <v>1482</v>
      </c>
      <c r="AE78" s="36"/>
      <c r="AF78" s="36"/>
    </row>
    <row r="79" spans="1:32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50" t="s">
        <v>720</v>
      </c>
      <c r="AB79" s="36"/>
      <c r="AC79" s="87" t="s">
        <v>980</v>
      </c>
      <c r="AD79" s="88" t="s">
        <v>1483</v>
      </c>
      <c r="AE79" s="36"/>
      <c r="AF79" s="36"/>
    </row>
    <row r="80" spans="1:32" ht="20.25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61" t="s">
        <v>703</v>
      </c>
      <c r="AB80" s="36"/>
      <c r="AC80" s="87" t="s">
        <v>981</v>
      </c>
      <c r="AD80" s="88" t="s">
        <v>1484</v>
      </c>
      <c r="AE80" s="36"/>
      <c r="AF80" s="36"/>
    </row>
    <row r="81" spans="1:32" ht="20.25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52" t="s">
        <v>679</v>
      </c>
      <c r="AB81" s="36"/>
      <c r="AC81" s="87" t="s">
        <v>982</v>
      </c>
      <c r="AD81" s="88" t="s">
        <v>1485</v>
      </c>
      <c r="AE81" s="36"/>
      <c r="AF81" s="36"/>
    </row>
    <row r="82" spans="1:32" ht="20.25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47" t="s">
        <v>763</v>
      </c>
      <c r="AB82" s="36"/>
      <c r="AC82" s="87" t="s">
        <v>983</v>
      </c>
      <c r="AD82" s="88" t="s">
        <v>1486</v>
      </c>
      <c r="AE82" s="36"/>
      <c r="AF82" s="36"/>
    </row>
    <row r="83" spans="1:32" ht="20.25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50" t="s">
        <v>721</v>
      </c>
      <c r="AB83" s="36"/>
      <c r="AC83" s="87" t="s">
        <v>984</v>
      </c>
      <c r="AD83" s="88" t="s">
        <v>1487</v>
      </c>
      <c r="AE83" s="36"/>
      <c r="AF83" s="36"/>
    </row>
    <row r="84" spans="1:32" ht="20.25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50" t="s">
        <v>722</v>
      </c>
      <c r="AB84" s="36"/>
      <c r="AC84" s="87" t="s">
        <v>985</v>
      </c>
      <c r="AD84" s="88" t="s">
        <v>1488</v>
      </c>
      <c r="AE84" s="36"/>
      <c r="AF84" s="36"/>
    </row>
    <row r="85" spans="1:32" ht="30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61" t="s">
        <v>704</v>
      </c>
      <c r="AB85" s="36"/>
      <c r="AC85" s="87" t="s">
        <v>986</v>
      </c>
      <c r="AD85" s="88" t="s">
        <v>1489</v>
      </c>
      <c r="AE85" s="36"/>
      <c r="AF85" s="36"/>
    </row>
    <row r="86" spans="1:32" ht="20.25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44" t="s">
        <v>665</v>
      </c>
      <c r="AB86" s="36"/>
      <c r="AC86" s="87" t="s">
        <v>987</v>
      </c>
      <c r="AD86" s="88" t="s">
        <v>1490</v>
      </c>
      <c r="AE86" s="36"/>
      <c r="AF86" s="36"/>
    </row>
    <row r="87" spans="1:32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52" t="s">
        <v>680</v>
      </c>
      <c r="AB87" s="36"/>
      <c r="AC87" s="87" t="s">
        <v>988</v>
      </c>
      <c r="AD87" s="88" t="s">
        <v>1491</v>
      </c>
      <c r="AE87" s="36"/>
      <c r="AF87" s="36"/>
    </row>
    <row r="88" spans="1:32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52" t="s">
        <v>681</v>
      </c>
      <c r="AB88" s="36"/>
      <c r="AC88" s="87" t="s">
        <v>989</v>
      </c>
      <c r="AD88" s="88" t="s">
        <v>1492</v>
      </c>
      <c r="AE88" s="36"/>
      <c r="AF88" s="36"/>
    </row>
    <row r="89" spans="1:32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44" t="s">
        <v>666</v>
      </c>
      <c r="AB89" s="36"/>
      <c r="AC89" s="87" t="s">
        <v>990</v>
      </c>
      <c r="AD89" s="88" t="s">
        <v>1493</v>
      </c>
      <c r="AE89" s="36"/>
      <c r="AF89" s="36"/>
    </row>
    <row r="90" spans="1:32" ht="20.25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58" t="s">
        <v>740</v>
      </c>
      <c r="AB90" s="36"/>
      <c r="AC90" s="87" t="s">
        <v>991</v>
      </c>
      <c r="AD90" s="88" t="s">
        <v>1494</v>
      </c>
      <c r="AE90" s="36"/>
      <c r="AF90" s="36"/>
    </row>
    <row r="91" spans="1:32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61" t="s">
        <v>705</v>
      </c>
      <c r="AB91" s="36"/>
      <c r="AC91" s="87" t="s">
        <v>992</v>
      </c>
      <c r="AD91" s="88" t="s">
        <v>1495</v>
      </c>
      <c r="AE91" s="36"/>
      <c r="AF91" s="36"/>
    </row>
    <row r="92" spans="1:32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61" t="s">
        <v>706</v>
      </c>
      <c r="AB92" s="36"/>
      <c r="AC92" s="87" t="s">
        <v>993</v>
      </c>
      <c r="AD92" s="88" t="s">
        <v>1496</v>
      </c>
      <c r="AE92" s="36"/>
      <c r="AF92" s="36"/>
    </row>
    <row r="93" spans="1:32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52" t="s">
        <v>682</v>
      </c>
      <c r="AB93" s="36"/>
      <c r="AC93" s="87" t="s">
        <v>994</v>
      </c>
      <c r="AD93" s="88" t="s">
        <v>1497</v>
      </c>
      <c r="AE93" s="36"/>
      <c r="AF93" s="36"/>
    </row>
    <row r="94" spans="1:32" ht="20.25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61" t="s">
        <v>707</v>
      </c>
      <c r="AB94" s="36"/>
      <c r="AC94" s="87" t="s">
        <v>995</v>
      </c>
      <c r="AD94" s="88" t="s">
        <v>1498</v>
      </c>
      <c r="AE94" s="36"/>
      <c r="AF94" s="36"/>
    </row>
    <row r="95" spans="1:32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50" t="s">
        <v>723</v>
      </c>
      <c r="AB95" s="36"/>
      <c r="AC95" s="87" t="s">
        <v>996</v>
      </c>
      <c r="AD95" s="88" t="s">
        <v>1499</v>
      </c>
      <c r="AE95" s="36"/>
      <c r="AF95" s="36"/>
    </row>
    <row r="96" spans="1:32" ht="20.25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52" t="s">
        <v>683</v>
      </c>
      <c r="AB96" s="36"/>
      <c r="AC96" s="87" t="s">
        <v>997</v>
      </c>
      <c r="AD96" s="88" t="s">
        <v>1500</v>
      </c>
      <c r="AE96" s="36"/>
      <c r="AF96" s="36"/>
    </row>
    <row r="97" spans="1:32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47" t="s">
        <v>764</v>
      </c>
      <c r="AB97" s="36"/>
      <c r="AC97" s="87" t="s">
        <v>998</v>
      </c>
      <c r="AD97" s="88" t="s">
        <v>1501</v>
      </c>
      <c r="AE97" s="36"/>
      <c r="AF97" s="36"/>
    </row>
    <row r="98" spans="1:32" ht="30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50" t="s">
        <v>724</v>
      </c>
      <c r="AB98" s="36"/>
      <c r="AC98" s="87" t="s">
        <v>999</v>
      </c>
      <c r="AD98" s="88" t="s">
        <v>1502</v>
      </c>
      <c r="AE98" s="36"/>
      <c r="AF98" s="36"/>
    </row>
    <row r="99" spans="1:32" ht="20.25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58" t="s">
        <v>741</v>
      </c>
      <c r="AB99" s="36"/>
      <c r="AC99" s="87" t="s">
        <v>1000</v>
      </c>
      <c r="AD99" s="88" t="s">
        <v>1503</v>
      </c>
      <c r="AE99" s="36"/>
      <c r="AF99" s="36"/>
    </row>
    <row r="100" spans="1:32" ht="20.25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58" t="s">
        <v>742</v>
      </c>
      <c r="AB100" s="36"/>
      <c r="AC100" s="87" t="s">
        <v>1001</v>
      </c>
      <c r="AD100" s="88" t="s">
        <v>1504</v>
      </c>
      <c r="AE100" s="36"/>
      <c r="AF100" s="36"/>
    </row>
    <row r="101" spans="1:32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50" t="s">
        <v>725</v>
      </c>
      <c r="AB101" s="36"/>
      <c r="AC101" s="87" t="s">
        <v>1002</v>
      </c>
      <c r="AD101" s="88" t="s">
        <v>1505</v>
      </c>
      <c r="AE101" s="36"/>
      <c r="AF101" s="36"/>
    </row>
    <row r="102" spans="1:32" ht="30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58" t="s">
        <v>743</v>
      </c>
      <c r="AB102" s="36"/>
      <c r="AC102" s="87" t="s">
        <v>1003</v>
      </c>
      <c r="AD102" s="88" t="s">
        <v>1506</v>
      </c>
      <c r="AE102" s="36"/>
      <c r="AF102" s="36"/>
    </row>
    <row r="103" spans="1:32" ht="20.25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58" t="s">
        <v>744</v>
      </c>
      <c r="AB103" s="36"/>
      <c r="AC103" s="87" t="s">
        <v>1004</v>
      </c>
      <c r="AD103" s="88" t="s">
        <v>1507</v>
      </c>
      <c r="AE103" s="36"/>
      <c r="AF103" s="36"/>
    </row>
    <row r="104" spans="1:32" ht="30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58" t="s">
        <v>745</v>
      </c>
      <c r="AB104" s="36"/>
      <c r="AC104" s="87" t="s">
        <v>1005</v>
      </c>
      <c r="AD104" s="88" t="s">
        <v>1508</v>
      </c>
      <c r="AE104" s="36"/>
      <c r="AF104" s="36"/>
    </row>
    <row r="105" spans="1:32" ht="20.25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44" t="s">
        <v>667</v>
      </c>
      <c r="AB105" s="36"/>
      <c r="AC105" s="87" t="s">
        <v>1006</v>
      </c>
      <c r="AD105" s="88" t="s">
        <v>1509</v>
      </c>
      <c r="AE105" s="36"/>
      <c r="AF105" s="36"/>
    </row>
    <row r="106" spans="1:32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52" t="s">
        <v>684</v>
      </c>
      <c r="AB106" s="36"/>
      <c r="AC106" s="87" t="s">
        <v>1007</v>
      </c>
      <c r="AD106" s="88" t="s">
        <v>1510</v>
      </c>
      <c r="AE106" s="36"/>
      <c r="AF106" s="36"/>
    </row>
    <row r="107" spans="1:32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58" t="s">
        <v>746</v>
      </c>
      <c r="AB107" s="36"/>
      <c r="AC107" s="87" t="s">
        <v>1008</v>
      </c>
      <c r="AD107" s="88" t="s">
        <v>1511</v>
      </c>
      <c r="AE107" s="36"/>
      <c r="AF107" s="36"/>
    </row>
    <row r="108" spans="1:32" ht="20.25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52" t="s">
        <v>685</v>
      </c>
      <c r="AB108" s="36"/>
      <c r="AC108" s="87" t="s">
        <v>1009</v>
      </c>
      <c r="AD108" s="88" t="s">
        <v>1512</v>
      </c>
      <c r="AE108" s="36"/>
      <c r="AF108" s="36"/>
    </row>
    <row r="109" spans="1:32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61" t="s">
        <v>708</v>
      </c>
      <c r="AB109" s="36"/>
      <c r="AC109" s="87" t="s">
        <v>1010</v>
      </c>
      <c r="AD109" s="88" t="s">
        <v>1513</v>
      </c>
      <c r="AE109" s="36"/>
      <c r="AF109" s="36"/>
    </row>
    <row r="110" spans="1:32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47" t="s">
        <v>765</v>
      </c>
      <c r="AB110" s="36"/>
      <c r="AC110" s="87" t="s">
        <v>902</v>
      </c>
      <c r="AD110" s="88" t="s">
        <v>1514</v>
      </c>
      <c r="AE110" s="36"/>
      <c r="AF110" s="36"/>
    </row>
    <row r="111" spans="1:32" ht="20.25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47" t="s">
        <v>766</v>
      </c>
      <c r="AB111" s="36"/>
      <c r="AC111" s="87" t="s">
        <v>1011</v>
      </c>
      <c r="AD111" s="88" t="s">
        <v>1515</v>
      </c>
      <c r="AE111" s="36"/>
      <c r="AF111" s="36"/>
    </row>
    <row r="112" spans="1:32" ht="20.25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52" t="s">
        <v>686</v>
      </c>
      <c r="AB112" s="36"/>
      <c r="AC112" s="87" t="s">
        <v>1012</v>
      </c>
      <c r="AD112" s="88" t="s">
        <v>1516</v>
      </c>
      <c r="AE112" s="36"/>
      <c r="AF112" s="36"/>
    </row>
    <row r="113" spans="1:32" ht="20.25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58" t="s">
        <v>747</v>
      </c>
      <c r="AB113" s="36"/>
      <c r="AC113" s="87" t="s">
        <v>1013</v>
      </c>
      <c r="AD113" s="88" t="s">
        <v>1517</v>
      </c>
      <c r="AE113" s="36"/>
      <c r="AF113" s="36"/>
    </row>
    <row r="114" spans="1:32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47" t="s">
        <v>767</v>
      </c>
      <c r="AB114" s="36"/>
      <c r="AC114" s="87" t="s">
        <v>1014</v>
      </c>
      <c r="AD114" s="88" t="s">
        <v>1518</v>
      </c>
      <c r="AE114" s="36"/>
      <c r="AF114" s="36"/>
    </row>
    <row r="115" spans="1:32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61" t="s">
        <v>709</v>
      </c>
      <c r="AB115" s="36"/>
      <c r="AC115" s="87" t="s">
        <v>1015</v>
      </c>
      <c r="AD115" s="88" t="s">
        <v>1519</v>
      </c>
      <c r="AE115" s="36"/>
      <c r="AF115" s="36"/>
    </row>
    <row r="116" spans="1:32" ht="20.25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52" t="s">
        <v>687</v>
      </c>
      <c r="AB116" s="36"/>
      <c r="AC116" s="87" t="s">
        <v>1016</v>
      </c>
      <c r="AD116" s="88" t="s">
        <v>1520</v>
      </c>
      <c r="AE116" s="36"/>
      <c r="AF116" s="36"/>
    </row>
    <row r="117" spans="1:32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47" t="s">
        <v>768</v>
      </c>
      <c r="AB117" s="36"/>
      <c r="AC117" s="87" t="s">
        <v>1017</v>
      </c>
      <c r="AD117" s="88" t="s">
        <v>1521</v>
      </c>
      <c r="AE117" s="36"/>
      <c r="AF117" s="36"/>
    </row>
    <row r="118" spans="1:32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58" t="s">
        <v>688</v>
      </c>
      <c r="AB118" s="36"/>
      <c r="AC118" s="87" t="s">
        <v>1018</v>
      </c>
      <c r="AD118" s="88" t="s">
        <v>1522</v>
      </c>
      <c r="AE118" s="36"/>
      <c r="AF118" s="36"/>
    </row>
    <row r="119" spans="1:32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50" t="s">
        <v>726</v>
      </c>
      <c r="AB119" s="36"/>
      <c r="AC119" s="87" t="s">
        <v>1019</v>
      </c>
      <c r="AD119" s="88" t="s">
        <v>1523</v>
      </c>
      <c r="AE119" s="36"/>
      <c r="AF119" s="36"/>
    </row>
    <row r="120" spans="1:32" ht="20.25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87" t="s">
        <v>1020</v>
      </c>
      <c r="AD120" s="88" t="s">
        <v>1524</v>
      </c>
      <c r="AE120" s="36"/>
      <c r="AF120" s="36"/>
    </row>
    <row r="121" spans="1:32" ht="20.25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87" t="s">
        <v>1021</v>
      </c>
      <c r="AD121" s="88" t="s">
        <v>1525</v>
      </c>
      <c r="AE121" s="36"/>
      <c r="AF121" s="36"/>
    </row>
    <row r="122" spans="1:32" ht="30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87" t="s">
        <v>1022</v>
      </c>
      <c r="AD122" s="88" t="s">
        <v>1526</v>
      </c>
      <c r="AE122" s="36"/>
      <c r="AF122" s="36"/>
    </row>
    <row r="123" spans="1:32" ht="30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87" t="s">
        <v>1023</v>
      </c>
      <c r="AD123" s="88" t="s">
        <v>1527</v>
      </c>
      <c r="AE123" s="36"/>
      <c r="AF123" s="36"/>
    </row>
    <row r="124" spans="1:32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87" t="s">
        <v>1024</v>
      </c>
      <c r="AD124" s="88" t="s">
        <v>1528</v>
      </c>
      <c r="AE124" s="36"/>
      <c r="AF124" s="36"/>
    </row>
    <row r="125" spans="1:32" ht="20.25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87" t="s">
        <v>1025</v>
      </c>
      <c r="AD125" s="88" t="s">
        <v>1529</v>
      </c>
      <c r="AE125" s="36"/>
      <c r="AF125" s="36"/>
    </row>
    <row r="126" spans="1:32" ht="20.25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87" t="s">
        <v>1026</v>
      </c>
      <c r="AD126" s="88" t="s">
        <v>1530</v>
      </c>
      <c r="AE126" s="36"/>
      <c r="AF126" s="36"/>
    </row>
    <row r="127" spans="1:32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87" t="s">
        <v>1027</v>
      </c>
      <c r="AD127" s="88" t="s">
        <v>1531</v>
      </c>
      <c r="AE127" s="36"/>
      <c r="AF127" s="36"/>
    </row>
    <row r="128" spans="1:32" ht="20.25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87" t="s">
        <v>1028</v>
      </c>
      <c r="AD128" s="88" t="s">
        <v>1532</v>
      </c>
      <c r="AE128" s="36"/>
      <c r="AF128" s="36"/>
    </row>
    <row r="129" spans="1:32" ht="20.25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87" t="s">
        <v>1029</v>
      </c>
      <c r="AD129" s="88" t="s">
        <v>1533</v>
      </c>
      <c r="AE129" s="36"/>
      <c r="AF129" s="36"/>
    </row>
    <row r="130" spans="1:32" ht="39.75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87" t="s">
        <v>1030</v>
      </c>
      <c r="AD130" s="88" t="s">
        <v>1534</v>
      </c>
      <c r="AE130" s="36"/>
      <c r="AF130" s="36"/>
    </row>
    <row r="131" spans="1:32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87" t="s">
        <v>1031</v>
      </c>
      <c r="AD131" s="88" t="s">
        <v>1535</v>
      </c>
      <c r="AE131" s="36"/>
      <c r="AF131" s="36"/>
    </row>
    <row r="132" spans="1:32" ht="20.25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87" t="s">
        <v>1032</v>
      </c>
      <c r="AD132" s="88" t="s">
        <v>1536</v>
      </c>
      <c r="AE132" s="36"/>
      <c r="AF132" s="36"/>
    </row>
    <row r="133" spans="1:32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87" t="s">
        <v>1033</v>
      </c>
      <c r="AD133" s="88" t="s">
        <v>1537</v>
      </c>
      <c r="AE133" s="36"/>
      <c r="AF133" s="36"/>
    </row>
    <row r="134" spans="1:32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87" t="s">
        <v>1034</v>
      </c>
      <c r="AD134" s="88" t="s">
        <v>1538</v>
      </c>
      <c r="AE134" s="36"/>
      <c r="AF134" s="36"/>
    </row>
    <row r="135" spans="1:32" ht="20.25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87" t="s">
        <v>1035</v>
      </c>
      <c r="AD135" s="88" t="s">
        <v>1539</v>
      </c>
      <c r="AE135" s="36"/>
      <c r="AF135" s="36"/>
    </row>
    <row r="136" spans="1:32" ht="20.25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87" t="s">
        <v>1036</v>
      </c>
      <c r="AD136" s="88" t="s">
        <v>1540</v>
      </c>
      <c r="AE136" s="36"/>
      <c r="AF136" s="36"/>
    </row>
    <row r="137" spans="1:32" ht="20.25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87" t="s">
        <v>1037</v>
      </c>
      <c r="AD137" s="88" t="s">
        <v>1541</v>
      </c>
      <c r="AE137" s="36"/>
      <c r="AF137" s="36"/>
    </row>
    <row r="138" spans="1:32" ht="20.25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87" t="s">
        <v>1038</v>
      </c>
      <c r="AD138" s="88" t="s">
        <v>1542</v>
      </c>
      <c r="AE138" s="36"/>
      <c r="AF138" s="36"/>
    </row>
    <row r="139" spans="1:32" ht="20.25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87" t="s">
        <v>1039</v>
      </c>
      <c r="AD139" s="88" t="s">
        <v>1543</v>
      </c>
      <c r="AE139" s="36"/>
      <c r="AF139" s="36"/>
    </row>
    <row r="140" spans="1:32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87" t="s">
        <v>1040</v>
      </c>
      <c r="AD140" s="88" t="s">
        <v>1544</v>
      </c>
      <c r="AE140" s="36"/>
      <c r="AF140" s="36"/>
    </row>
    <row r="141" spans="1:32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87" t="s">
        <v>1041</v>
      </c>
      <c r="AD141" s="88" t="s">
        <v>1545</v>
      </c>
      <c r="AE141" s="36"/>
      <c r="AF141" s="36"/>
    </row>
    <row r="142" spans="1:32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87" t="s">
        <v>1042</v>
      </c>
      <c r="AD142" s="88" t="s">
        <v>1546</v>
      </c>
      <c r="AE142" s="36"/>
      <c r="AF142" s="36"/>
    </row>
    <row r="143" spans="1:32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87" t="s">
        <v>1043</v>
      </c>
      <c r="AD143" s="88" t="s">
        <v>1547</v>
      </c>
      <c r="AE143" s="36"/>
      <c r="AF143" s="36"/>
    </row>
    <row r="144" spans="1:32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87" t="s">
        <v>1044</v>
      </c>
      <c r="AD144" s="88" t="s">
        <v>1548</v>
      </c>
      <c r="AE144" s="36"/>
      <c r="AF144" s="36"/>
    </row>
    <row r="145" spans="1:32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87" t="s">
        <v>1045</v>
      </c>
      <c r="AD145" s="88" t="s">
        <v>1549</v>
      </c>
      <c r="AE145" s="36"/>
      <c r="AF145" s="36"/>
    </row>
    <row r="146" spans="1:32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87" t="s">
        <v>1046</v>
      </c>
      <c r="AD146" s="88" t="s">
        <v>1550</v>
      </c>
      <c r="AE146" s="36"/>
      <c r="AF146" s="36"/>
    </row>
    <row r="147" spans="1:32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87" t="s">
        <v>1047</v>
      </c>
      <c r="AD147" s="88" t="s">
        <v>1551</v>
      </c>
      <c r="AE147" s="36"/>
      <c r="AF147" s="36"/>
    </row>
    <row r="148" spans="1:32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87" t="s">
        <v>1048</v>
      </c>
      <c r="AD148" s="88" t="s">
        <v>1552</v>
      </c>
      <c r="AE148" s="36"/>
      <c r="AF148" s="36"/>
    </row>
    <row r="149" spans="1:32" ht="30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87" t="s">
        <v>1049</v>
      </c>
      <c r="AD149" s="88" t="s">
        <v>1553</v>
      </c>
      <c r="AE149" s="36"/>
      <c r="AF149" s="36"/>
    </row>
    <row r="150" spans="1:32" ht="30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87" t="s">
        <v>1050</v>
      </c>
      <c r="AD150" s="88" t="s">
        <v>1554</v>
      </c>
      <c r="AE150" s="36"/>
      <c r="AF150" s="36"/>
    </row>
    <row r="151" spans="1:32" ht="30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87" t="s">
        <v>1051</v>
      </c>
      <c r="AD151" s="88" t="s">
        <v>1555</v>
      </c>
      <c r="AE151" s="36"/>
      <c r="AF151" s="36"/>
    </row>
    <row r="152" spans="1:32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87" t="s">
        <v>1052</v>
      </c>
      <c r="AD152" s="88" t="s">
        <v>1556</v>
      </c>
      <c r="AE152" s="36"/>
      <c r="AF152" s="36"/>
    </row>
    <row r="153" spans="1:32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87" t="s">
        <v>1053</v>
      </c>
      <c r="AD153" s="88" t="s">
        <v>1557</v>
      </c>
      <c r="AE153" s="36"/>
      <c r="AF153" s="36"/>
    </row>
    <row r="154" spans="1:32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87" t="s">
        <v>1054</v>
      </c>
      <c r="AD154" s="88" t="s">
        <v>1558</v>
      </c>
      <c r="AE154" s="36"/>
      <c r="AF154" s="36"/>
    </row>
    <row r="155" spans="1:32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87" t="s">
        <v>1055</v>
      </c>
      <c r="AD155" s="88" t="s">
        <v>1559</v>
      </c>
      <c r="AE155" s="36"/>
      <c r="AF155" s="36"/>
    </row>
    <row r="156" spans="1:32" ht="20.25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87" t="s">
        <v>1056</v>
      </c>
      <c r="AD156" s="88" t="s">
        <v>1560</v>
      </c>
      <c r="AE156" s="36"/>
      <c r="AF156" s="36"/>
    </row>
    <row r="157" spans="1:32" ht="20.25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87" t="s">
        <v>1057</v>
      </c>
      <c r="AD157" s="88" t="s">
        <v>1561</v>
      </c>
      <c r="AE157" s="36"/>
      <c r="AF157" s="36"/>
    </row>
    <row r="158" spans="1:32" ht="20.25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87" t="s">
        <v>1058</v>
      </c>
      <c r="AD158" s="88" t="s">
        <v>1562</v>
      </c>
      <c r="AE158" s="36"/>
      <c r="AF158" s="36"/>
    </row>
    <row r="159" spans="1:32" ht="20.25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87" t="s">
        <v>1059</v>
      </c>
      <c r="AD159" s="88" t="s">
        <v>1563</v>
      </c>
      <c r="AE159" s="36"/>
      <c r="AF159" s="36"/>
    </row>
    <row r="160" spans="1:32" ht="20.25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87" t="s">
        <v>1060</v>
      </c>
      <c r="AD160" s="88" t="s">
        <v>1564</v>
      </c>
      <c r="AE160" s="36"/>
      <c r="AF160" s="36"/>
    </row>
    <row r="161" spans="1:32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87" t="s">
        <v>1061</v>
      </c>
      <c r="AD161" s="88" t="s">
        <v>1565</v>
      </c>
      <c r="AE161" s="36"/>
      <c r="AF161" s="36"/>
    </row>
    <row r="162" spans="1:32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87" t="s">
        <v>1062</v>
      </c>
      <c r="AD162" s="88" t="s">
        <v>1566</v>
      </c>
      <c r="AE162" s="36"/>
      <c r="AF162" s="36"/>
    </row>
    <row r="163" spans="1:32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87" t="s">
        <v>1063</v>
      </c>
      <c r="AD163" s="88" t="s">
        <v>1567</v>
      </c>
      <c r="AE163" s="36"/>
      <c r="AF163" s="36"/>
    </row>
    <row r="164" spans="1:32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87" t="s">
        <v>1064</v>
      </c>
      <c r="AD164" s="88" t="s">
        <v>1568</v>
      </c>
      <c r="AE164" s="36"/>
      <c r="AF164" s="36"/>
    </row>
    <row r="165" spans="1:32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87" t="s">
        <v>1065</v>
      </c>
      <c r="AD165" s="88" t="s">
        <v>1569</v>
      </c>
      <c r="AE165" s="36"/>
      <c r="AF165" s="36"/>
    </row>
    <row r="166" spans="1:32" ht="20.25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87" t="s">
        <v>1066</v>
      </c>
      <c r="AD166" s="88" t="s">
        <v>1570</v>
      </c>
      <c r="AE166" s="36"/>
      <c r="AF166" s="36"/>
    </row>
    <row r="167" spans="1:32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87" t="s">
        <v>1067</v>
      </c>
      <c r="AD167" s="88" t="s">
        <v>1571</v>
      </c>
      <c r="AE167" s="36"/>
      <c r="AF167" s="36"/>
    </row>
    <row r="168" spans="1:32" ht="20.25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87" t="s">
        <v>1068</v>
      </c>
      <c r="AD168" s="88" t="s">
        <v>1572</v>
      </c>
      <c r="AE168" s="36"/>
      <c r="AF168" s="36"/>
    </row>
    <row r="169" spans="1:32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87" t="s">
        <v>1069</v>
      </c>
      <c r="AD169" s="88" t="s">
        <v>1573</v>
      </c>
      <c r="AE169" s="36"/>
      <c r="AF169" s="36"/>
    </row>
    <row r="170" spans="1:32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87" t="s">
        <v>1070</v>
      </c>
      <c r="AD170" s="88" t="s">
        <v>1574</v>
      </c>
      <c r="AE170" s="36"/>
      <c r="AF170" s="36"/>
    </row>
    <row r="171" spans="1:32" ht="20.25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87" t="s">
        <v>1071</v>
      </c>
      <c r="AD171" s="88" t="s">
        <v>1575</v>
      </c>
      <c r="AE171" s="36"/>
      <c r="AF171" s="36"/>
    </row>
    <row r="172" spans="1:32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87" t="s">
        <v>1072</v>
      </c>
      <c r="AD172" s="88" t="s">
        <v>1576</v>
      </c>
      <c r="AE172" s="36"/>
      <c r="AF172" s="36"/>
    </row>
    <row r="173" spans="1:32" ht="20.25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87" t="s">
        <v>1073</v>
      </c>
      <c r="AD173" s="88" t="s">
        <v>1577</v>
      </c>
      <c r="AE173" s="36"/>
      <c r="AF173" s="36"/>
    </row>
    <row r="174" spans="1:32" ht="20.25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87" t="s">
        <v>1074</v>
      </c>
      <c r="AD174" s="88" t="s">
        <v>1578</v>
      </c>
      <c r="AE174" s="36"/>
      <c r="AF174" s="36"/>
    </row>
    <row r="175" spans="1:32" ht="20.25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87" t="s">
        <v>1075</v>
      </c>
      <c r="AD175" s="88" t="s">
        <v>1579</v>
      </c>
      <c r="AE175" s="36"/>
      <c r="AF175" s="36"/>
    </row>
    <row r="176" spans="1:32" ht="20.25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87" t="s">
        <v>1076</v>
      </c>
      <c r="AD176" s="88" t="s">
        <v>1580</v>
      </c>
      <c r="AE176" s="36"/>
      <c r="AF176" s="36"/>
    </row>
    <row r="177" spans="1:32" ht="20.25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87" t="s">
        <v>1077</v>
      </c>
      <c r="AD177" s="88" t="s">
        <v>1581</v>
      </c>
      <c r="AE177" s="36"/>
      <c r="AF177" s="36"/>
    </row>
    <row r="178" spans="1:32" ht="20.25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87" t="s">
        <v>1078</v>
      </c>
      <c r="AD178" s="88" t="s">
        <v>1582</v>
      </c>
      <c r="AE178" s="36"/>
      <c r="AF178" s="36"/>
    </row>
    <row r="179" spans="1:32" ht="30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87" t="s">
        <v>1079</v>
      </c>
      <c r="AD179" s="88" t="s">
        <v>1583</v>
      </c>
      <c r="AE179" s="36"/>
      <c r="AF179" s="36"/>
    </row>
    <row r="180" spans="1:32" ht="20.25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87" t="s">
        <v>1080</v>
      </c>
      <c r="AD180" s="88" t="s">
        <v>1584</v>
      </c>
      <c r="AE180" s="36"/>
      <c r="AF180" s="36"/>
    </row>
    <row r="181" spans="1:32" ht="20.25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87" t="s">
        <v>1081</v>
      </c>
      <c r="AD181" s="88" t="s">
        <v>1585</v>
      </c>
      <c r="AE181" s="36"/>
      <c r="AF181" s="36"/>
    </row>
    <row r="182" spans="1:32" ht="20.25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87" t="s">
        <v>1082</v>
      </c>
      <c r="AD182" s="88" t="s">
        <v>1586</v>
      </c>
      <c r="AE182" s="36"/>
      <c r="AF182" s="36"/>
    </row>
    <row r="183" spans="1:32" ht="20.25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87" t="s">
        <v>1083</v>
      </c>
      <c r="AD183" s="88" t="s">
        <v>1587</v>
      </c>
      <c r="AE183" s="36"/>
      <c r="AF183" s="36"/>
    </row>
    <row r="184" spans="1:32" ht="20.25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87" t="s">
        <v>1084</v>
      </c>
      <c r="AD184" s="88" t="s">
        <v>1588</v>
      </c>
      <c r="AE184" s="36"/>
      <c r="AF184" s="36"/>
    </row>
    <row r="185" spans="1:32" ht="20.25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87" t="s">
        <v>1085</v>
      </c>
      <c r="AD185" s="88" t="s">
        <v>1589</v>
      </c>
      <c r="AE185" s="36"/>
      <c r="AF185" s="36"/>
    </row>
    <row r="186" spans="1:32" ht="30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87" t="s">
        <v>1086</v>
      </c>
      <c r="AD186" s="88" t="s">
        <v>1590</v>
      </c>
      <c r="AE186" s="36"/>
      <c r="AF186" s="36"/>
    </row>
    <row r="187" spans="1:32" ht="20.25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87" t="s">
        <v>1087</v>
      </c>
      <c r="AD187" s="88" t="s">
        <v>1591</v>
      </c>
      <c r="AE187" s="36"/>
      <c r="AF187" s="36"/>
    </row>
    <row r="188" spans="1:32" ht="20.25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87" t="s">
        <v>1088</v>
      </c>
      <c r="AD188" s="88" t="s">
        <v>1592</v>
      </c>
      <c r="AE188" s="36"/>
      <c r="AF188" s="36"/>
    </row>
    <row r="189" spans="1:32" ht="20.25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87" t="s">
        <v>1089</v>
      </c>
      <c r="AD189" s="88" t="s">
        <v>1593</v>
      </c>
      <c r="AE189" s="36"/>
      <c r="AF189" s="36"/>
    </row>
    <row r="190" spans="1:32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87" t="s">
        <v>1090</v>
      </c>
      <c r="AD190" s="88" t="s">
        <v>1594</v>
      </c>
      <c r="AE190" s="36"/>
      <c r="AF190" s="36"/>
    </row>
    <row r="191" spans="1:32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87" t="s">
        <v>1091</v>
      </c>
      <c r="AD191" s="88" t="s">
        <v>1595</v>
      </c>
      <c r="AE191" s="36"/>
      <c r="AF191" s="36"/>
    </row>
    <row r="192" spans="1:32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87" t="s">
        <v>1092</v>
      </c>
      <c r="AD192" s="88" t="s">
        <v>1596</v>
      </c>
      <c r="AE192" s="36"/>
      <c r="AF192" s="36"/>
    </row>
    <row r="193" spans="1:32" ht="20.25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87" t="s">
        <v>1093</v>
      </c>
      <c r="AD193" s="88" t="s">
        <v>1597</v>
      </c>
      <c r="AE193" s="36"/>
      <c r="AF193" s="36"/>
    </row>
    <row r="194" spans="1:32" ht="20.25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87" t="s">
        <v>1094</v>
      </c>
      <c r="AD194" s="88" t="s">
        <v>1598</v>
      </c>
      <c r="AE194" s="36"/>
      <c r="AF194" s="36"/>
    </row>
    <row r="195" spans="1:32" ht="30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87" t="s">
        <v>1095</v>
      </c>
      <c r="AD195" s="88" t="s">
        <v>1599</v>
      </c>
      <c r="AE195" s="36"/>
      <c r="AF195" s="36"/>
    </row>
    <row r="196" spans="1:32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87" t="s">
        <v>1096</v>
      </c>
      <c r="AD196" s="88" t="s">
        <v>1600</v>
      </c>
      <c r="AE196" s="36"/>
      <c r="AF196" s="36"/>
    </row>
    <row r="197" spans="1:32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87" t="s">
        <v>1097</v>
      </c>
      <c r="AD197" s="88" t="s">
        <v>1601</v>
      </c>
      <c r="AE197" s="36"/>
      <c r="AF197" s="36"/>
    </row>
    <row r="198" spans="1:32" ht="20.25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87" t="s">
        <v>1098</v>
      </c>
      <c r="AD198" s="88" t="s">
        <v>1602</v>
      </c>
      <c r="AE198" s="36"/>
      <c r="AF198" s="36"/>
    </row>
    <row r="199" spans="1:32" ht="20.25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87" t="s">
        <v>1099</v>
      </c>
      <c r="AD199" s="88" t="s">
        <v>1603</v>
      </c>
      <c r="AE199" s="36"/>
      <c r="AF199" s="36"/>
    </row>
    <row r="200" spans="1:32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87" t="s">
        <v>1100</v>
      </c>
      <c r="AD200" s="88" t="s">
        <v>1604</v>
      </c>
      <c r="AE200" s="36"/>
      <c r="AF200" s="36"/>
    </row>
    <row r="201" spans="1:32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87" t="s">
        <v>1101</v>
      </c>
      <c r="AD201" s="88" t="s">
        <v>1605</v>
      </c>
      <c r="AE201" s="36"/>
      <c r="AF201" s="36"/>
    </row>
    <row r="202" spans="1:32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87" t="s">
        <v>1102</v>
      </c>
      <c r="AD202" s="88" t="s">
        <v>1606</v>
      </c>
      <c r="AE202" s="36"/>
      <c r="AF202" s="36"/>
    </row>
    <row r="203" spans="1:32" ht="20.25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87" t="s">
        <v>1103</v>
      </c>
      <c r="AD203" s="88" t="s">
        <v>1607</v>
      </c>
      <c r="AE203" s="36"/>
      <c r="AF203" s="36"/>
    </row>
    <row r="204" spans="1:32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87" t="s">
        <v>1104</v>
      </c>
      <c r="AD204" s="88" t="s">
        <v>1608</v>
      </c>
      <c r="AE204" s="36"/>
      <c r="AF204" s="36"/>
    </row>
    <row r="205" spans="1:32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87" t="s">
        <v>1105</v>
      </c>
      <c r="AD205" s="88" t="s">
        <v>1609</v>
      </c>
      <c r="AE205" s="36"/>
      <c r="AF205" s="36"/>
    </row>
    <row r="206" spans="1:32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87" t="s">
        <v>1106</v>
      </c>
      <c r="AD206" s="88" t="s">
        <v>903</v>
      </c>
      <c r="AE206" s="36"/>
      <c r="AF206" s="36"/>
    </row>
    <row r="207" spans="1:32" ht="30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87" t="s">
        <v>1107</v>
      </c>
      <c r="AD207" s="88" t="s">
        <v>1610</v>
      </c>
      <c r="AE207" s="36"/>
      <c r="AF207" s="36"/>
    </row>
    <row r="208" spans="1:32" ht="30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87" t="s">
        <v>1108</v>
      </c>
      <c r="AD208" s="88" t="s">
        <v>1611</v>
      </c>
      <c r="AE208" s="36"/>
      <c r="AF208" s="36"/>
    </row>
    <row r="209" spans="1:32" ht="30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87" t="s">
        <v>1109</v>
      </c>
      <c r="AD209" s="88" t="s">
        <v>1612</v>
      </c>
      <c r="AE209" s="36"/>
      <c r="AF209" s="36"/>
    </row>
    <row r="210" spans="1:32" ht="20.25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87" t="s">
        <v>1110</v>
      </c>
      <c r="AD210" s="88" t="s">
        <v>1613</v>
      </c>
      <c r="AE210" s="36"/>
      <c r="AF210" s="36"/>
    </row>
    <row r="211" spans="1:32" ht="20.25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87" t="s">
        <v>1111</v>
      </c>
      <c r="AD211" s="88" t="s">
        <v>1614</v>
      </c>
      <c r="AE211" s="36"/>
      <c r="AF211" s="36"/>
    </row>
    <row r="212" spans="1:32" ht="20.25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87" t="s">
        <v>1112</v>
      </c>
      <c r="AD212" s="88" t="s">
        <v>1615</v>
      </c>
      <c r="AE212" s="36"/>
      <c r="AF212" s="36"/>
    </row>
    <row r="213" spans="1:32" ht="20.25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87" t="s">
        <v>1113</v>
      </c>
      <c r="AD213" s="88" t="s">
        <v>1616</v>
      </c>
      <c r="AE213" s="36"/>
      <c r="AF213" s="36"/>
    </row>
    <row r="214" spans="1:32" ht="39.75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87" t="s">
        <v>1114</v>
      </c>
      <c r="AD214" s="88" t="s">
        <v>1617</v>
      </c>
      <c r="AE214" s="36"/>
      <c r="AF214" s="36"/>
    </row>
    <row r="215" spans="1:32" ht="20.25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87" t="s">
        <v>1115</v>
      </c>
      <c r="AD215" s="88" t="s">
        <v>1618</v>
      </c>
      <c r="AE215" s="36"/>
      <c r="AF215" s="36"/>
    </row>
    <row r="216" spans="1:32" ht="20.25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87" t="s">
        <v>1116</v>
      </c>
      <c r="AD216" s="88" t="s">
        <v>1619</v>
      </c>
      <c r="AE216" s="36"/>
      <c r="AF216" s="36"/>
    </row>
    <row r="217" spans="1:32" ht="30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87" t="s">
        <v>1117</v>
      </c>
      <c r="AD217" s="88" t="s">
        <v>1620</v>
      </c>
      <c r="AE217" s="36"/>
      <c r="AF217" s="36"/>
    </row>
    <row r="218" spans="1:32" ht="30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87" t="s">
        <v>1118</v>
      </c>
      <c r="AD218" s="88" t="s">
        <v>1621</v>
      </c>
      <c r="AE218" s="36"/>
      <c r="AF218" s="36"/>
    </row>
    <row r="219" spans="1:32" ht="30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87" t="s">
        <v>1119</v>
      </c>
      <c r="AD219" s="88" t="s">
        <v>1622</v>
      </c>
      <c r="AE219" s="36"/>
      <c r="AF219" s="36"/>
    </row>
    <row r="220" spans="1:32" ht="20.25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87" t="s">
        <v>1120</v>
      </c>
      <c r="AD220" s="88" t="s">
        <v>1623</v>
      </c>
      <c r="AE220" s="36"/>
      <c r="AF220" s="36"/>
    </row>
    <row r="221" spans="1:32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87" t="s">
        <v>1121</v>
      </c>
      <c r="AD221" s="88" t="s">
        <v>1624</v>
      </c>
      <c r="AE221" s="36"/>
      <c r="AF221" s="36"/>
    </row>
    <row r="222" spans="1:32" ht="20.25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87" t="s">
        <v>1122</v>
      </c>
      <c r="AD222" s="88" t="s">
        <v>1625</v>
      </c>
      <c r="AE222" s="36"/>
      <c r="AF222" s="36"/>
    </row>
    <row r="223" spans="1:32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87" t="s">
        <v>1123</v>
      </c>
      <c r="AD223" s="88" t="s">
        <v>1626</v>
      </c>
      <c r="AE223" s="36"/>
      <c r="AF223" s="36"/>
    </row>
    <row r="224" spans="1:32" ht="20.25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87" t="s">
        <v>1124</v>
      </c>
      <c r="AD224" s="88" t="s">
        <v>1627</v>
      </c>
      <c r="AE224" s="36"/>
      <c r="AF224" s="36"/>
    </row>
    <row r="225" spans="1:32" ht="20.25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87" t="s">
        <v>1125</v>
      </c>
      <c r="AD225" s="88" t="s">
        <v>1628</v>
      </c>
      <c r="AE225" s="36"/>
      <c r="AF225" s="36"/>
    </row>
    <row r="226" spans="1:32" ht="20.25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87" t="s">
        <v>1126</v>
      </c>
      <c r="AD226" s="88" t="s">
        <v>1629</v>
      </c>
      <c r="AE226" s="36"/>
      <c r="AF226" s="36"/>
    </row>
    <row r="227" spans="1:32" ht="20.25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87" t="s">
        <v>1127</v>
      </c>
      <c r="AD227" s="88" t="s">
        <v>1630</v>
      </c>
      <c r="AE227" s="36"/>
      <c r="AF227" s="36"/>
    </row>
    <row r="228" spans="1:32" ht="20.25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87" t="s">
        <v>1128</v>
      </c>
      <c r="AD228" s="88" t="s">
        <v>1631</v>
      </c>
      <c r="AE228" s="36"/>
      <c r="AF228" s="36"/>
    </row>
    <row r="229" spans="1:32" ht="20.25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87" t="s">
        <v>1129</v>
      </c>
      <c r="AD229" s="88" t="s">
        <v>1632</v>
      </c>
      <c r="AE229" s="36"/>
      <c r="AF229" s="36"/>
    </row>
    <row r="230" spans="1:32" ht="20.25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87" t="s">
        <v>1130</v>
      </c>
      <c r="AD230" s="88" t="s">
        <v>1633</v>
      </c>
      <c r="AE230" s="36"/>
      <c r="AF230" s="36"/>
    </row>
    <row r="231" spans="1:32" ht="20.25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87" t="s">
        <v>1131</v>
      </c>
      <c r="AD231" s="88" t="s">
        <v>1634</v>
      </c>
      <c r="AE231" s="36"/>
      <c r="AF231" s="36"/>
    </row>
    <row r="232" spans="1:32" ht="20.25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87" t="s">
        <v>1132</v>
      </c>
      <c r="AD232" s="88" t="s">
        <v>1635</v>
      </c>
      <c r="AE232" s="36"/>
      <c r="AF232" s="36"/>
    </row>
    <row r="233" spans="1:32" ht="20.25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87" t="s">
        <v>1133</v>
      </c>
      <c r="AD233" s="88" t="s">
        <v>1636</v>
      </c>
      <c r="AE233" s="36"/>
      <c r="AF233" s="36"/>
    </row>
    <row r="234" spans="1:32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87" t="s">
        <v>1134</v>
      </c>
      <c r="AD234" s="88" t="s">
        <v>1637</v>
      </c>
      <c r="AE234" s="36"/>
      <c r="AF234" s="36"/>
    </row>
    <row r="235" spans="1:32" ht="20.25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87" t="s">
        <v>1135</v>
      </c>
      <c r="AD235" s="88" t="s">
        <v>1638</v>
      </c>
      <c r="AE235" s="36"/>
      <c r="AF235" s="36"/>
    </row>
    <row r="236" spans="1:32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87" t="s">
        <v>1136</v>
      </c>
      <c r="AD236" s="88" t="s">
        <v>1639</v>
      </c>
      <c r="AE236" s="36"/>
      <c r="AF236" s="36"/>
    </row>
    <row r="237" spans="1:32" ht="20.25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87" t="s">
        <v>1137</v>
      </c>
      <c r="AD237" s="88" t="s">
        <v>1640</v>
      </c>
      <c r="AE237" s="36"/>
      <c r="AF237" s="36"/>
    </row>
    <row r="238" spans="1:32" ht="20.25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87" t="s">
        <v>1138</v>
      </c>
      <c r="AD238" s="88" t="s">
        <v>1641</v>
      </c>
      <c r="AE238" s="36"/>
      <c r="AF238" s="36"/>
    </row>
    <row r="239" spans="1:32" ht="20.25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87" t="s">
        <v>1139</v>
      </c>
      <c r="AD239" s="88" t="s">
        <v>1642</v>
      </c>
      <c r="AE239" s="36"/>
      <c r="AF239" s="36"/>
    </row>
    <row r="240" spans="1:32" ht="20.25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87" t="s">
        <v>1140</v>
      </c>
      <c r="AD240" s="88" t="s">
        <v>1643</v>
      </c>
      <c r="AE240" s="36"/>
      <c r="AF240" s="36"/>
    </row>
    <row r="241" spans="1:32" ht="20.25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87" t="s">
        <v>1141</v>
      </c>
      <c r="AD241" s="88" t="s">
        <v>1644</v>
      </c>
      <c r="AE241" s="36"/>
      <c r="AF241" s="36"/>
    </row>
    <row r="242" spans="1:32" ht="30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87" t="s">
        <v>1142</v>
      </c>
      <c r="AD242" s="88" t="s">
        <v>1645</v>
      </c>
      <c r="AE242" s="36"/>
      <c r="AF242" s="36"/>
    </row>
    <row r="243" spans="1:32" ht="39.75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87" t="s">
        <v>1143</v>
      </c>
      <c r="AD243" s="88" t="s">
        <v>1646</v>
      </c>
      <c r="AE243" s="36"/>
      <c r="AF243" s="36"/>
    </row>
    <row r="244" spans="1:32" ht="20.25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87" t="s">
        <v>1144</v>
      </c>
      <c r="AD244" s="88" t="s">
        <v>594</v>
      </c>
      <c r="AE244" s="36"/>
      <c r="AF244" s="36"/>
    </row>
    <row r="245" spans="1:32" ht="20.25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87" t="s">
        <v>1145</v>
      </c>
      <c r="AD245" s="88" t="s">
        <v>1647</v>
      </c>
      <c r="AE245" s="36"/>
      <c r="AF245" s="36"/>
    </row>
    <row r="246" spans="1:32" ht="20.25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87" t="s">
        <v>1146</v>
      </c>
      <c r="AD246" s="88" t="s">
        <v>1648</v>
      </c>
      <c r="AE246" s="36"/>
      <c r="AF246" s="36"/>
    </row>
    <row r="247" spans="1:32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87" t="s">
        <v>1147</v>
      </c>
      <c r="AD247" s="88" t="s">
        <v>1649</v>
      </c>
      <c r="AE247" s="36"/>
      <c r="AF247" s="36"/>
    </row>
    <row r="248" spans="1:32" ht="39.75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87" t="s">
        <v>1148</v>
      </c>
      <c r="AD248" s="88" t="s">
        <v>1650</v>
      </c>
      <c r="AE248" s="36"/>
      <c r="AF248" s="36"/>
    </row>
    <row r="249" spans="1:32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87" t="s">
        <v>1149</v>
      </c>
      <c r="AD249" s="88" t="s">
        <v>1651</v>
      </c>
      <c r="AE249" s="36"/>
      <c r="AF249" s="36"/>
    </row>
    <row r="250" spans="1:32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87" t="s">
        <v>1150</v>
      </c>
      <c r="AD250" s="88" t="s">
        <v>1652</v>
      </c>
      <c r="AE250" s="36"/>
      <c r="AF250" s="36"/>
    </row>
    <row r="251" spans="1:32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87" t="s">
        <v>1151</v>
      </c>
      <c r="AD251" s="88" t="s">
        <v>1653</v>
      </c>
      <c r="AE251" s="36"/>
      <c r="AF251" s="36"/>
    </row>
    <row r="252" spans="1:32" ht="20.25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87" t="s">
        <v>1152</v>
      </c>
      <c r="AD252" s="88" t="s">
        <v>1654</v>
      </c>
      <c r="AE252" s="36"/>
      <c r="AF252" s="36"/>
    </row>
    <row r="253" spans="1:32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87" t="s">
        <v>1153</v>
      </c>
      <c r="AD253" s="88" t="s">
        <v>1655</v>
      </c>
      <c r="AE253" s="36"/>
      <c r="AF253" s="36"/>
    </row>
    <row r="254" spans="1:32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87" t="s">
        <v>1154</v>
      </c>
      <c r="AD254" s="88" t="s">
        <v>1656</v>
      </c>
      <c r="AE254" s="36"/>
      <c r="AF254" s="36"/>
    </row>
    <row r="255" spans="1:32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87" t="s">
        <v>1155</v>
      </c>
      <c r="AD255" s="88" t="s">
        <v>1657</v>
      </c>
      <c r="AE255" s="36"/>
      <c r="AF255" s="36"/>
    </row>
    <row r="256" spans="1:32" ht="20.25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87" t="s">
        <v>1156</v>
      </c>
      <c r="AD256" s="88" t="s">
        <v>1658</v>
      </c>
      <c r="AE256" s="36"/>
      <c r="AF256" s="36"/>
    </row>
    <row r="257" spans="1:32" ht="20.25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87" t="s">
        <v>1157</v>
      </c>
      <c r="AD257" s="88" t="s">
        <v>1659</v>
      </c>
      <c r="AE257" s="36"/>
      <c r="AF257" s="36"/>
    </row>
    <row r="258" spans="1:32" ht="20.25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87" t="s">
        <v>1158</v>
      </c>
      <c r="AD258" s="88" t="s">
        <v>1660</v>
      </c>
      <c r="AE258" s="36"/>
      <c r="AF258" s="36"/>
    </row>
    <row r="259" spans="1:32" ht="20.25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87" t="s">
        <v>1159</v>
      </c>
      <c r="AD259" s="88" t="s">
        <v>1661</v>
      </c>
      <c r="AE259" s="36"/>
      <c r="AF259" s="36"/>
    </row>
    <row r="260" spans="1:32" ht="20.25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87" t="s">
        <v>1160</v>
      </c>
      <c r="AD260" s="88" t="s">
        <v>1662</v>
      </c>
      <c r="AE260" s="36"/>
      <c r="AF260" s="36"/>
    </row>
    <row r="261" spans="1:32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87" t="s">
        <v>1161</v>
      </c>
      <c r="AD261" s="88" t="s">
        <v>1663</v>
      </c>
      <c r="AE261" s="36"/>
      <c r="AF261" s="36"/>
    </row>
    <row r="262" spans="1:32" ht="20.25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87" t="s">
        <v>1162</v>
      </c>
      <c r="AD262" s="88" t="s">
        <v>1664</v>
      </c>
      <c r="AE262" s="36"/>
      <c r="AF262" s="36"/>
    </row>
    <row r="263" spans="1:32" ht="20.25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87" t="s">
        <v>1163</v>
      </c>
      <c r="AD263" s="88" t="s">
        <v>1665</v>
      </c>
      <c r="AE263" s="36"/>
      <c r="AF263" s="36"/>
    </row>
    <row r="264" spans="1:32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87" t="s">
        <v>1164</v>
      </c>
      <c r="AD264" s="88" t="s">
        <v>1666</v>
      </c>
      <c r="AE264" s="36"/>
      <c r="AF264" s="36"/>
    </row>
    <row r="265" spans="1:32" ht="39.75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87" t="s">
        <v>1165</v>
      </c>
      <c r="AD265" s="88" t="s">
        <v>1667</v>
      </c>
      <c r="AE265" s="36"/>
      <c r="AF265" s="36"/>
    </row>
    <row r="266" spans="1:32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87" t="s">
        <v>1166</v>
      </c>
      <c r="AD266" s="88" t="s">
        <v>1668</v>
      </c>
      <c r="AE266" s="36"/>
      <c r="AF266" s="36"/>
    </row>
    <row r="267" spans="1:32" ht="20.25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87" t="s">
        <v>1167</v>
      </c>
      <c r="AD267" s="88" t="s">
        <v>1669</v>
      </c>
      <c r="AE267" s="36"/>
      <c r="AF267" s="36"/>
    </row>
    <row r="268" spans="1:32" ht="20.25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87" t="s">
        <v>1168</v>
      </c>
      <c r="AD268" s="88" t="s">
        <v>1670</v>
      </c>
      <c r="AE268" s="36"/>
      <c r="AF268" s="36"/>
    </row>
    <row r="269" spans="1:32" ht="20.25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87" t="s">
        <v>1169</v>
      </c>
      <c r="AD269" s="88" t="s">
        <v>1671</v>
      </c>
      <c r="AE269" s="36"/>
      <c r="AF269" s="36"/>
    </row>
    <row r="270" spans="1:32" ht="20.25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87" t="s">
        <v>1170</v>
      </c>
      <c r="AD270" s="88" t="s">
        <v>1672</v>
      </c>
      <c r="AE270" s="36"/>
      <c r="AF270" s="36"/>
    </row>
    <row r="271" spans="1:32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87" t="s">
        <v>1171</v>
      </c>
      <c r="AD271" s="88" t="s">
        <v>1673</v>
      </c>
      <c r="AE271" s="36"/>
      <c r="AF271" s="36"/>
    </row>
    <row r="272" spans="1:32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87" t="s">
        <v>1172</v>
      </c>
      <c r="AD272" s="88" t="s">
        <v>1674</v>
      </c>
      <c r="AE272" s="36"/>
      <c r="AF272" s="36"/>
    </row>
    <row r="273" spans="1:32" ht="20.25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87" t="s">
        <v>1173</v>
      </c>
      <c r="AD273" s="88" t="s">
        <v>1675</v>
      </c>
      <c r="AE273" s="36"/>
      <c r="AF273" s="36"/>
    </row>
    <row r="274" spans="1:32" ht="20.25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87" t="s">
        <v>1174</v>
      </c>
      <c r="AD274" s="88" t="s">
        <v>1676</v>
      </c>
      <c r="AE274" s="36"/>
      <c r="AF274" s="36"/>
    </row>
    <row r="275" spans="1:32" ht="30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87" t="s">
        <v>1175</v>
      </c>
      <c r="AD275" s="88" t="s">
        <v>1677</v>
      </c>
      <c r="AE275" s="36"/>
      <c r="AF275" s="36"/>
    </row>
    <row r="276" spans="1:32" ht="20.25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87" t="s">
        <v>1176</v>
      </c>
      <c r="AD276" s="88" t="s">
        <v>1678</v>
      </c>
      <c r="AE276" s="36"/>
      <c r="AF276" s="36"/>
    </row>
    <row r="277" spans="1:32" ht="20.25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87" t="s">
        <v>1177</v>
      </c>
      <c r="AD277" s="88" t="s">
        <v>1679</v>
      </c>
      <c r="AE277" s="36"/>
      <c r="AF277" s="36"/>
    </row>
    <row r="278" spans="1:32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87" t="s">
        <v>1178</v>
      </c>
      <c r="AD278" s="88" t="s">
        <v>1680</v>
      </c>
      <c r="AE278" s="36"/>
      <c r="AF278" s="36"/>
    </row>
    <row r="279" spans="1:32" ht="30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87" t="s">
        <v>1179</v>
      </c>
      <c r="AD279" s="88" t="s">
        <v>1681</v>
      </c>
      <c r="AE279" s="36"/>
      <c r="AF279" s="36"/>
    </row>
    <row r="280" spans="1:32" ht="20.25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87" t="s">
        <v>1180</v>
      </c>
      <c r="AD280" s="88" t="s">
        <v>1682</v>
      </c>
      <c r="AE280" s="36"/>
      <c r="AF280" s="36"/>
    </row>
    <row r="281" spans="1:32" ht="20.25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87" t="s">
        <v>1181</v>
      </c>
      <c r="AD281" s="88" t="s">
        <v>1683</v>
      </c>
      <c r="AE281" s="36"/>
      <c r="AF281" s="36"/>
    </row>
    <row r="282" spans="1:32" ht="20.25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87" t="s">
        <v>1182</v>
      </c>
      <c r="AD282" s="88" t="s">
        <v>1684</v>
      </c>
      <c r="AE282" s="36"/>
      <c r="AF282" s="36"/>
    </row>
    <row r="283" spans="1:32" ht="20.25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87" t="s">
        <v>1183</v>
      </c>
      <c r="AD283" s="88" t="s">
        <v>1685</v>
      </c>
      <c r="AE283" s="36"/>
      <c r="AF283" s="36"/>
    </row>
    <row r="284" spans="1:32" ht="20.25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87" t="s">
        <v>1184</v>
      </c>
      <c r="AD284" s="88" t="s">
        <v>1686</v>
      </c>
      <c r="AE284" s="36"/>
      <c r="AF284" s="36"/>
    </row>
    <row r="285" spans="1:32" ht="20.25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87" t="s">
        <v>1185</v>
      </c>
      <c r="AD285" s="88" t="s">
        <v>1687</v>
      </c>
      <c r="AE285" s="36"/>
      <c r="AF285" s="36"/>
    </row>
    <row r="286" spans="1:32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87" t="s">
        <v>1186</v>
      </c>
      <c r="AD286" s="88" t="s">
        <v>1688</v>
      </c>
      <c r="AE286" s="36"/>
      <c r="AF286" s="36"/>
    </row>
    <row r="287" spans="1:32" ht="39.75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87" t="s">
        <v>1187</v>
      </c>
      <c r="AD287" s="88" t="s">
        <v>1689</v>
      </c>
      <c r="AE287" s="36"/>
      <c r="AF287" s="36"/>
    </row>
    <row r="288" spans="1:32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87" t="s">
        <v>1188</v>
      </c>
      <c r="AD288" s="88" t="s">
        <v>770</v>
      </c>
      <c r="AE288" s="36"/>
      <c r="AF288" s="36"/>
    </row>
    <row r="289" spans="1:32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87" t="s">
        <v>1189</v>
      </c>
      <c r="AD289" s="88" t="s">
        <v>1690</v>
      </c>
      <c r="AE289" s="36"/>
      <c r="AF289" s="36"/>
    </row>
    <row r="290" spans="1:32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87" t="s">
        <v>1190</v>
      </c>
      <c r="AD290" s="88" t="s">
        <v>1691</v>
      </c>
      <c r="AE290" s="36"/>
      <c r="AF290" s="36"/>
    </row>
    <row r="291" spans="1:32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87" t="s">
        <v>1191</v>
      </c>
      <c r="AD291" s="88" t="s">
        <v>1692</v>
      </c>
      <c r="AE291" s="36"/>
      <c r="AF291" s="36"/>
    </row>
    <row r="292" spans="1:32" ht="30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87" t="s">
        <v>1192</v>
      </c>
      <c r="AD292" s="88" t="s">
        <v>1693</v>
      </c>
      <c r="AE292" s="36"/>
      <c r="AF292" s="36"/>
    </row>
    <row r="293" spans="1:32" ht="20.25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87" t="s">
        <v>1193</v>
      </c>
      <c r="AD293" s="88" t="s">
        <v>1694</v>
      </c>
      <c r="AE293" s="36"/>
      <c r="AF293" s="36"/>
    </row>
    <row r="294" spans="1:32" ht="20.25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87" t="s">
        <v>1194</v>
      </c>
      <c r="AD294" s="88" t="s">
        <v>1695</v>
      </c>
      <c r="AE294" s="36"/>
      <c r="AF294" s="36"/>
    </row>
    <row r="295" spans="1:32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87" t="s">
        <v>1195</v>
      </c>
      <c r="AD295" s="88" t="s">
        <v>1696</v>
      </c>
      <c r="AE295" s="36"/>
      <c r="AF295" s="36"/>
    </row>
    <row r="296" spans="1:32" ht="30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87" t="s">
        <v>1196</v>
      </c>
      <c r="AD296" s="88" t="s">
        <v>1697</v>
      </c>
      <c r="AE296" s="36"/>
      <c r="AF296" s="36"/>
    </row>
    <row r="297" spans="1:32" ht="20.25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87" t="s">
        <v>1197</v>
      </c>
      <c r="AD297" s="88" t="s">
        <v>1698</v>
      </c>
      <c r="AE297" s="36"/>
      <c r="AF297" s="36"/>
    </row>
    <row r="298" spans="1:32" ht="39.75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87" t="s">
        <v>1198</v>
      </c>
      <c r="AD298" s="88" t="s">
        <v>1699</v>
      </c>
      <c r="AE298" s="36"/>
      <c r="AF298" s="36"/>
    </row>
    <row r="299" spans="1:32" ht="30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87" t="s">
        <v>1199</v>
      </c>
      <c r="AD299" s="88" t="s">
        <v>1700</v>
      </c>
      <c r="AE299" s="36"/>
      <c r="AF299" s="36"/>
    </row>
    <row r="300" spans="1:32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87" t="s">
        <v>1200</v>
      </c>
      <c r="AD300" s="88" t="s">
        <v>1701</v>
      </c>
      <c r="AE300" s="36"/>
      <c r="AF300" s="36"/>
    </row>
    <row r="301" spans="1:32" ht="20.25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87" t="s">
        <v>1201</v>
      </c>
      <c r="AD301" s="88" t="s">
        <v>1702</v>
      </c>
      <c r="AE301" s="36"/>
      <c r="AF301" s="36"/>
    </row>
    <row r="302" spans="1:32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87" t="s">
        <v>1202</v>
      </c>
      <c r="AD302" s="88" t="s">
        <v>1703</v>
      </c>
      <c r="AE302" s="36"/>
      <c r="AF302" s="36"/>
    </row>
    <row r="303" spans="1:32" ht="20.25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87" t="s">
        <v>1203</v>
      </c>
      <c r="AD303" s="88" t="s">
        <v>1704</v>
      </c>
      <c r="AE303" s="36"/>
      <c r="AF303" s="36"/>
    </row>
    <row r="304" spans="1:32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87" t="s">
        <v>1204</v>
      </c>
      <c r="AD304" s="88" t="s">
        <v>1705</v>
      </c>
      <c r="AE304" s="36"/>
      <c r="AF304" s="36"/>
    </row>
    <row r="305" spans="1:32" ht="39.75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87" t="s">
        <v>1205</v>
      </c>
      <c r="AD305" s="88" t="s">
        <v>1706</v>
      </c>
      <c r="AE305" s="36"/>
      <c r="AF305" s="36"/>
    </row>
    <row r="306" spans="1:32" ht="39.75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87" t="s">
        <v>1206</v>
      </c>
      <c r="AD306" s="88" t="s">
        <v>1707</v>
      </c>
      <c r="AE306" s="36"/>
      <c r="AF306" s="36"/>
    </row>
    <row r="307" spans="1:32" ht="20.25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87" t="s">
        <v>1207</v>
      </c>
      <c r="AD307" s="88" t="s">
        <v>1708</v>
      </c>
      <c r="AE307" s="36"/>
      <c r="AF307" s="36"/>
    </row>
    <row r="308" spans="1:32" ht="20.25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87" t="s">
        <v>1208</v>
      </c>
      <c r="AD308" s="88" t="s">
        <v>1709</v>
      </c>
      <c r="AE308" s="36"/>
      <c r="AF308" s="36"/>
    </row>
    <row r="309" spans="1:32" ht="20.25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87" t="s">
        <v>1209</v>
      </c>
      <c r="AD309" s="88" t="s">
        <v>1710</v>
      </c>
      <c r="AE309" s="36"/>
      <c r="AF309" s="36"/>
    </row>
    <row r="310" spans="1:32" ht="39.75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87" t="s">
        <v>1210</v>
      </c>
      <c r="AD310" s="88" t="s">
        <v>1711</v>
      </c>
      <c r="AE310" s="36"/>
      <c r="AF310" s="36"/>
    </row>
    <row r="311" spans="1:32" ht="30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87" t="s">
        <v>1211</v>
      </c>
      <c r="AD311" s="88" t="s">
        <v>1712</v>
      </c>
      <c r="AE311" s="36"/>
      <c r="AF311" s="36"/>
    </row>
    <row r="312" spans="1:32" ht="30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87" t="s">
        <v>1212</v>
      </c>
      <c r="AD312" s="88" t="s">
        <v>1713</v>
      </c>
      <c r="AE312" s="36"/>
      <c r="AF312" s="36"/>
    </row>
    <row r="313" spans="1:32" ht="20.25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87" t="s">
        <v>1213</v>
      </c>
      <c r="AD313" s="88" t="s">
        <v>1714</v>
      </c>
      <c r="AE313" s="36"/>
      <c r="AF313" s="36"/>
    </row>
    <row r="314" spans="1:32" ht="20.25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87" t="s">
        <v>1214</v>
      </c>
      <c r="AD314" s="88" t="s">
        <v>1715</v>
      </c>
      <c r="AE314" s="36"/>
      <c r="AF314" s="36"/>
    </row>
    <row r="315" spans="1:32" ht="20.25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87" t="s">
        <v>1215</v>
      </c>
      <c r="AD315" s="88" t="s">
        <v>1716</v>
      </c>
      <c r="AE315" s="36"/>
      <c r="AF315" s="36"/>
    </row>
    <row r="316" spans="1:32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87" t="s">
        <v>1216</v>
      </c>
      <c r="AD316" s="88" t="s">
        <v>1717</v>
      </c>
      <c r="AE316" s="36"/>
      <c r="AF316" s="36"/>
    </row>
    <row r="317" spans="1:32" ht="20.25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87" t="s">
        <v>1217</v>
      </c>
      <c r="AD317" s="88" t="s">
        <v>1718</v>
      </c>
      <c r="AE317" s="36"/>
      <c r="AF317" s="36"/>
    </row>
    <row r="318" spans="1:32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87" t="s">
        <v>1218</v>
      </c>
      <c r="AD318" s="88" t="s">
        <v>1719</v>
      </c>
      <c r="AE318" s="36"/>
      <c r="AF318" s="36"/>
    </row>
    <row r="319" spans="1:32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87" t="s">
        <v>1219</v>
      </c>
      <c r="AD319" s="88" t="s">
        <v>1720</v>
      </c>
      <c r="AE319" s="36"/>
      <c r="AF319" s="36"/>
    </row>
    <row r="320" spans="1:32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87" t="s">
        <v>1220</v>
      </c>
      <c r="AD320" s="88" t="s">
        <v>1721</v>
      </c>
      <c r="AE320" s="36"/>
      <c r="AF320" s="36"/>
    </row>
    <row r="321" spans="1:32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87" t="s">
        <v>1221</v>
      </c>
      <c r="AD321" s="88" t="s">
        <v>128</v>
      </c>
      <c r="AE321" s="36"/>
      <c r="AF321" s="36"/>
    </row>
    <row r="322" spans="1:32" ht="20.25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87" t="s">
        <v>1222</v>
      </c>
      <c r="AD322" s="88" t="s">
        <v>1722</v>
      </c>
      <c r="AE322" s="36"/>
      <c r="AF322" s="36"/>
    </row>
    <row r="323" spans="1:32" ht="20.25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87" t="s">
        <v>1223</v>
      </c>
      <c r="AD323" s="88" t="s">
        <v>1723</v>
      </c>
      <c r="AE323" s="36"/>
      <c r="AF323" s="36"/>
    </row>
    <row r="324" spans="1:32" ht="20.25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87" t="s">
        <v>1224</v>
      </c>
      <c r="AD324" s="88" t="s">
        <v>1724</v>
      </c>
      <c r="AE324" s="36"/>
      <c r="AF324" s="36"/>
    </row>
    <row r="325" spans="1:32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87" t="s">
        <v>1225</v>
      </c>
      <c r="AD325" s="88" t="s">
        <v>1725</v>
      </c>
      <c r="AE325" s="36"/>
      <c r="AF325" s="36"/>
    </row>
    <row r="326" spans="1:32" ht="30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87" t="s">
        <v>1226</v>
      </c>
      <c r="AD326" s="88" t="s">
        <v>1726</v>
      </c>
      <c r="AE326" s="36"/>
      <c r="AF326" s="36"/>
    </row>
    <row r="327" spans="1:32" ht="30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87" t="s">
        <v>1227</v>
      </c>
      <c r="AD327" s="88" t="s">
        <v>1727</v>
      </c>
      <c r="AE327" s="36"/>
      <c r="AF327" s="36"/>
    </row>
    <row r="328" spans="1:32" ht="30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87" t="s">
        <v>1228</v>
      </c>
      <c r="AD328" s="88" t="s">
        <v>1728</v>
      </c>
      <c r="AE328" s="36"/>
      <c r="AF328" s="36"/>
    </row>
    <row r="329" spans="1:32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87" t="s">
        <v>1229</v>
      </c>
      <c r="AD329" s="88" t="s">
        <v>1729</v>
      </c>
      <c r="AE329" s="36"/>
      <c r="AF329" s="36"/>
    </row>
    <row r="330" spans="1:32" ht="20.25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87" t="s">
        <v>1230</v>
      </c>
      <c r="AD330" s="88" t="s">
        <v>1730</v>
      </c>
      <c r="AE330" s="36"/>
      <c r="AF330" s="36"/>
    </row>
    <row r="331" spans="1:32" ht="20.25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87" t="s">
        <v>1231</v>
      </c>
      <c r="AD331" s="88" t="s">
        <v>1731</v>
      </c>
      <c r="AE331" s="36"/>
      <c r="AF331" s="36"/>
    </row>
    <row r="332" spans="1:32" x14ac:dyDescent="0.2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87" t="s">
        <v>1232</v>
      </c>
      <c r="AD332" s="88" t="s">
        <v>1732</v>
      </c>
      <c r="AE332" s="36"/>
      <c r="AF332" s="36"/>
    </row>
    <row r="333" spans="1:32" ht="39.75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87" t="s">
        <v>1233</v>
      </c>
      <c r="AD333" s="88" t="s">
        <v>1733</v>
      </c>
      <c r="AE333" s="36"/>
      <c r="AF333" s="36"/>
    </row>
    <row r="334" spans="1:32" ht="20.25" x14ac:dyDescent="0.2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87" t="s">
        <v>1234</v>
      </c>
      <c r="AD334" s="88" t="s">
        <v>1734</v>
      </c>
      <c r="AE334" s="36"/>
      <c r="AF334" s="36"/>
    </row>
    <row r="335" spans="1:32" ht="30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87" t="s">
        <v>1235</v>
      </c>
      <c r="AD335" s="88" t="s">
        <v>1735</v>
      </c>
      <c r="AE335" s="36"/>
      <c r="AF335" s="36"/>
    </row>
    <row r="336" spans="1:32" ht="39.75" x14ac:dyDescent="0.2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87" t="s">
        <v>1236</v>
      </c>
      <c r="AD336" s="88" t="s">
        <v>1736</v>
      </c>
      <c r="AE336" s="36"/>
      <c r="AF336" s="36"/>
    </row>
    <row r="337" spans="1:32" ht="30" x14ac:dyDescent="0.2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87" t="s">
        <v>1237</v>
      </c>
      <c r="AD337" s="88" t="s">
        <v>1737</v>
      </c>
      <c r="AE337" s="36"/>
      <c r="AF337" s="36"/>
    </row>
    <row r="338" spans="1:32" ht="30" x14ac:dyDescent="0.2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87" t="s">
        <v>1238</v>
      </c>
      <c r="AD338" s="88" t="s">
        <v>1738</v>
      </c>
      <c r="AE338" s="36"/>
      <c r="AF338" s="36"/>
    </row>
    <row r="339" spans="1:32" ht="30" x14ac:dyDescent="0.2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87" t="s">
        <v>1239</v>
      </c>
      <c r="AD339" s="88" t="s">
        <v>1739</v>
      </c>
      <c r="AE339" s="36"/>
      <c r="AF339" s="36"/>
    </row>
    <row r="340" spans="1:32" ht="49.5" x14ac:dyDescent="0.2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87" t="s">
        <v>1240</v>
      </c>
      <c r="AD340" s="88" t="s">
        <v>1740</v>
      </c>
      <c r="AE340" s="36"/>
      <c r="AF340" s="36"/>
    </row>
    <row r="341" spans="1:32" ht="39.75" x14ac:dyDescent="0.2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87" t="s">
        <v>1241</v>
      </c>
      <c r="AD341" s="88" t="s">
        <v>1741</v>
      </c>
      <c r="AE341" s="36"/>
      <c r="AF341" s="36"/>
    </row>
    <row r="342" spans="1:32" ht="30" x14ac:dyDescent="0.2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87" t="s">
        <v>1242</v>
      </c>
      <c r="AD342" s="88" t="s">
        <v>1742</v>
      </c>
      <c r="AE342" s="36"/>
      <c r="AF342" s="36"/>
    </row>
    <row r="343" spans="1:32" ht="30" x14ac:dyDescent="0.2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87" t="s">
        <v>1243</v>
      </c>
      <c r="AD343" s="88" t="s">
        <v>1743</v>
      </c>
      <c r="AE343" s="36"/>
      <c r="AF343" s="36"/>
    </row>
    <row r="344" spans="1:32" ht="30" x14ac:dyDescent="0.2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87" t="s">
        <v>1244</v>
      </c>
      <c r="AD344" s="88" t="s">
        <v>1744</v>
      </c>
      <c r="AE344" s="36"/>
      <c r="AF344" s="36"/>
    </row>
    <row r="345" spans="1:32" ht="30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87" t="s">
        <v>1245</v>
      </c>
      <c r="AD345" s="88" t="s">
        <v>1745</v>
      </c>
      <c r="AE345" s="36"/>
      <c r="AF345" s="36"/>
    </row>
    <row r="346" spans="1:32" ht="30" x14ac:dyDescent="0.2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87" t="s">
        <v>1246</v>
      </c>
      <c r="AD346" s="88" t="s">
        <v>1746</v>
      </c>
      <c r="AE346" s="36"/>
      <c r="AF346" s="36"/>
    </row>
    <row r="347" spans="1:32" ht="30" x14ac:dyDescent="0.2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87" t="s">
        <v>1247</v>
      </c>
      <c r="AD347" s="88" t="s">
        <v>1747</v>
      </c>
      <c r="AE347" s="36"/>
      <c r="AF347" s="36"/>
    </row>
    <row r="348" spans="1:32" ht="20.25" x14ac:dyDescent="0.2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87" t="s">
        <v>1248</v>
      </c>
      <c r="AD348" s="88" t="s">
        <v>1748</v>
      </c>
      <c r="AE348" s="36"/>
      <c r="AF348" s="36"/>
    </row>
    <row r="349" spans="1:32" ht="39.75" x14ac:dyDescent="0.2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87" t="s">
        <v>1249</v>
      </c>
      <c r="AD349" s="88" t="s">
        <v>1749</v>
      </c>
      <c r="AE349" s="36"/>
      <c r="AF349" s="36"/>
    </row>
    <row r="350" spans="1:32" ht="20.25" x14ac:dyDescent="0.2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87" t="s">
        <v>1250</v>
      </c>
      <c r="AD350" s="88" t="s">
        <v>1750</v>
      </c>
      <c r="AE350" s="36"/>
      <c r="AF350" s="36"/>
    </row>
    <row r="351" spans="1:32" ht="30" x14ac:dyDescent="0.2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87" t="s">
        <v>1251</v>
      </c>
      <c r="AD351" s="88" t="s">
        <v>1751</v>
      </c>
      <c r="AE351" s="36"/>
      <c r="AF351" s="36"/>
    </row>
    <row r="352" spans="1:32" ht="30" x14ac:dyDescent="0.2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87" t="s">
        <v>1252</v>
      </c>
      <c r="AD352" s="88" t="s">
        <v>1752</v>
      </c>
      <c r="AE352" s="36"/>
      <c r="AF352" s="36"/>
    </row>
    <row r="353" spans="1:32" ht="20.25" x14ac:dyDescent="0.2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87" t="s">
        <v>1253</v>
      </c>
      <c r="AD353" s="88" t="s">
        <v>1753</v>
      </c>
      <c r="AE353" s="36"/>
      <c r="AF353" s="36"/>
    </row>
    <row r="354" spans="1:32" ht="30" x14ac:dyDescent="0.2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87" t="s">
        <v>1254</v>
      </c>
      <c r="AD354" s="88" t="s">
        <v>1754</v>
      </c>
      <c r="AE354" s="36"/>
      <c r="AF354" s="36"/>
    </row>
    <row r="355" spans="1:32" ht="30" x14ac:dyDescent="0.2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87" t="s">
        <v>1255</v>
      </c>
      <c r="AD355" s="88" t="s">
        <v>1755</v>
      </c>
      <c r="AE355" s="36"/>
      <c r="AF355" s="36"/>
    </row>
    <row r="356" spans="1:32" ht="20.25" x14ac:dyDescent="0.2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87" t="s">
        <v>1256</v>
      </c>
      <c r="AD356" s="88" t="s">
        <v>1756</v>
      </c>
      <c r="AE356" s="36"/>
      <c r="AF356" s="36"/>
    </row>
    <row r="357" spans="1:32" ht="20.25" x14ac:dyDescent="0.2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87" t="s">
        <v>1257</v>
      </c>
      <c r="AD357" s="88" t="s">
        <v>1757</v>
      </c>
      <c r="AE357" s="36"/>
      <c r="AF357" s="36"/>
    </row>
    <row r="358" spans="1:32" ht="49.5" x14ac:dyDescent="0.2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87" t="s">
        <v>1258</v>
      </c>
      <c r="AD358" s="88" t="s">
        <v>1758</v>
      </c>
      <c r="AE358" s="36"/>
      <c r="AF358" s="36"/>
    </row>
    <row r="359" spans="1:32" ht="69" x14ac:dyDescent="0.2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87" t="s">
        <v>1259</v>
      </c>
      <c r="AD359" s="88" t="s">
        <v>1759</v>
      </c>
      <c r="AE359" s="36"/>
      <c r="AF359" s="36"/>
    </row>
    <row r="360" spans="1:32" ht="20.25" x14ac:dyDescent="0.2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87" t="s">
        <v>1260</v>
      </c>
      <c r="AD360" s="88" t="s">
        <v>1760</v>
      </c>
      <c r="AE360" s="36"/>
      <c r="AF360" s="36"/>
    </row>
    <row r="361" spans="1:32" ht="20.25" x14ac:dyDescent="0.2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87" t="s">
        <v>1261</v>
      </c>
      <c r="AD361" s="88" t="s">
        <v>1761</v>
      </c>
      <c r="AE361" s="36"/>
      <c r="AF361" s="36"/>
    </row>
    <row r="362" spans="1:32" ht="20.25" x14ac:dyDescent="0.2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87" t="s">
        <v>1262</v>
      </c>
      <c r="AD362" s="88" t="s">
        <v>1762</v>
      </c>
      <c r="AE362" s="36"/>
      <c r="AF362" s="36"/>
    </row>
    <row r="363" spans="1:32" x14ac:dyDescent="0.2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87" t="s">
        <v>1263</v>
      </c>
      <c r="AD363" s="88" t="s">
        <v>1763</v>
      </c>
      <c r="AE363" s="36"/>
      <c r="AF363" s="36"/>
    </row>
    <row r="364" spans="1:32" ht="20.25" x14ac:dyDescent="0.2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87" t="s">
        <v>1264</v>
      </c>
      <c r="AD364" s="88" t="s">
        <v>1764</v>
      </c>
      <c r="AE364" s="36"/>
      <c r="AF364" s="36"/>
    </row>
    <row r="365" spans="1:32" x14ac:dyDescent="0.2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87" t="s">
        <v>1265</v>
      </c>
      <c r="AD365" s="88" t="s">
        <v>1765</v>
      </c>
      <c r="AE365" s="36"/>
      <c r="AF365" s="36"/>
    </row>
    <row r="366" spans="1:32" x14ac:dyDescent="0.2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87" t="s">
        <v>1266</v>
      </c>
      <c r="AD366" s="88" t="s">
        <v>1766</v>
      </c>
      <c r="AE366" s="36"/>
      <c r="AF366" s="36"/>
    </row>
    <row r="367" spans="1:32" ht="39.75" x14ac:dyDescent="0.2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87" t="s">
        <v>1267</v>
      </c>
      <c r="AD367" s="88" t="s">
        <v>1767</v>
      </c>
      <c r="AE367" s="36"/>
      <c r="AF367" s="36"/>
    </row>
    <row r="368" spans="1:32" ht="30" x14ac:dyDescent="0.2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87" t="s">
        <v>1268</v>
      </c>
      <c r="AD368" s="88" t="s">
        <v>1768</v>
      </c>
      <c r="AE368" s="36"/>
      <c r="AF368" s="36"/>
    </row>
    <row r="369" spans="1:32" ht="20.25" x14ac:dyDescent="0.2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87" t="s">
        <v>1269</v>
      </c>
      <c r="AD369" s="88" t="s">
        <v>1769</v>
      </c>
      <c r="AE369" s="36"/>
      <c r="AF369" s="36"/>
    </row>
    <row r="370" spans="1:32" ht="20.25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87" t="s">
        <v>1270</v>
      </c>
      <c r="AD370" s="88" t="s">
        <v>1770</v>
      </c>
      <c r="AE370" s="36"/>
      <c r="AF370" s="36"/>
    </row>
    <row r="371" spans="1:32" x14ac:dyDescent="0.2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87" t="s">
        <v>1271</v>
      </c>
      <c r="AD371" s="88" t="s">
        <v>1771</v>
      </c>
      <c r="AE371" s="36"/>
      <c r="AF371" s="36"/>
    </row>
    <row r="372" spans="1:32" ht="20.25" x14ac:dyDescent="0.2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87" t="s">
        <v>1272</v>
      </c>
      <c r="AD372" s="88" t="s">
        <v>1772</v>
      </c>
      <c r="AE372" s="36"/>
      <c r="AF372" s="36"/>
    </row>
    <row r="373" spans="1:32" ht="30" x14ac:dyDescent="0.2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87" t="s">
        <v>1273</v>
      </c>
      <c r="AD373" s="88" t="s">
        <v>1773</v>
      </c>
      <c r="AE373" s="36"/>
      <c r="AF373" s="36"/>
    </row>
    <row r="374" spans="1:32" ht="20.25" x14ac:dyDescent="0.2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87" t="s">
        <v>1274</v>
      </c>
      <c r="AD374" s="88" t="s">
        <v>1774</v>
      </c>
      <c r="AE374" s="36"/>
      <c r="AF374" s="36"/>
    </row>
    <row r="375" spans="1:32" ht="30" x14ac:dyDescent="0.2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87" t="s">
        <v>1275</v>
      </c>
      <c r="AD375" s="88" t="s">
        <v>1775</v>
      </c>
      <c r="AE375" s="36"/>
      <c r="AF375" s="36"/>
    </row>
    <row r="376" spans="1:32" x14ac:dyDescent="0.2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87" t="s">
        <v>1276</v>
      </c>
      <c r="AD376" s="88" t="s">
        <v>1776</v>
      </c>
      <c r="AE376" s="36"/>
      <c r="AF376" s="36"/>
    </row>
    <row r="377" spans="1:32" x14ac:dyDescent="0.2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87" t="s">
        <v>1277</v>
      </c>
      <c r="AD377" s="88" t="s">
        <v>1777</v>
      </c>
      <c r="AE377" s="36"/>
      <c r="AF377" s="36"/>
    </row>
    <row r="378" spans="1:32" ht="30" x14ac:dyDescent="0.2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87" t="s">
        <v>1278</v>
      </c>
      <c r="AD378" s="88" t="s">
        <v>1778</v>
      </c>
      <c r="AE378" s="36"/>
      <c r="AF378" s="36"/>
    </row>
    <row r="379" spans="1:32" ht="30" x14ac:dyDescent="0.2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87" t="s">
        <v>1279</v>
      </c>
      <c r="AD379" s="88" t="s">
        <v>1779</v>
      </c>
      <c r="AE379" s="36"/>
      <c r="AF379" s="36"/>
    </row>
    <row r="380" spans="1:32" x14ac:dyDescent="0.2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87" t="s">
        <v>1280</v>
      </c>
      <c r="AD380" s="88" t="s">
        <v>1780</v>
      </c>
      <c r="AE380" s="36"/>
      <c r="AF380" s="36"/>
    </row>
    <row r="381" spans="1:32" ht="30" x14ac:dyDescent="0.2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87" t="s">
        <v>1281</v>
      </c>
      <c r="AD381" s="88" t="s">
        <v>1781</v>
      </c>
      <c r="AE381" s="36"/>
      <c r="AF381" s="36"/>
    </row>
    <row r="382" spans="1:32" ht="20.25" x14ac:dyDescent="0.2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87" t="s">
        <v>1282</v>
      </c>
      <c r="AD382" s="88" t="s">
        <v>1782</v>
      </c>
      <c r="AE382" s="36"/>
      <c r="AF382" s="36"/>
    </row>
    <row r="383" spans="1:32" ht="20.25" x14ac:dyDescent="0.2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87" t="s">
        <v>1283</v>
      </c>
      <c r="AD383" s="88" t="s">
        <v>1783</v>
      </c>
      <c r="AE383" s="36"/>
      <c r="AF383" s="36"/>
    </row>
    <row r="384" spans="1:32" ht="30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87" t="s">
        <v>1284</v>
      </c>
      <c r="AD384" s="88" t="s">
        <v>1784</v>
      </c>
      <c r="AE384" s="36"/>
      <c r="AF384" s="36"/>
    </row>
    <row r="385" spans="1:32" ht="20.25" x14ac:dyDescent="0.2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87" t="s">
        <v>1285</v>
      </c>
      <c r="AD385" s="88" t="s">
        <v>1785</v>
      </c>
      <c r="AE385" s="36"/>
      <c r="AF385" s="36"/>
    </row>
    <row r="386" spans="1:32" ht="20.25" x14ac:dyDescent="0.2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87" t="s">
        <v>1286</v>
      </c>
      <c r="AD386" s="88" t="s">
        <v>1786</v>
      </c>
      <c r="AE386" s="36"/>
      <c r="AF386" s="36"/>
    </row>
    <row r="387" spans="1:32" ht="30" x14ac:dyDescent="0.2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87" t="s">
        <v>1287</v>
      </c>
      <c r="AD387" s="88" t="s">
        <v>1787</v>
      </c>
      <c r="AE387" s="36"/>
      <c r="AF387" s="36"/>
    </row>
    <row r="388" spans="1:32" ht="30" x14ac:dyDescent="0.2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87" t="s">
        <v>1288</v>
      </c>
      <c r="AD388" s="88" t="s">
        <v>1788</v>
      </c>
      <c r="AE388" s="36"/>
      <c r="AF388" s="36"/>
    </row>
    <row r="389" spans="1:32" x14ac:dyDescent="0.2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87" t="s">
        <v>1289</v>
      </c>
      <c r="AD389" s="88" t="s">
        <v>1789</v>
      </c>
      <c r="AE389" s="36"/>
      <c r="AF389" s="36"/>
    </row>
    <row r="390" spans="1:32" x14ac:dyDescent="0.2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87" t="s">
        <v>1290</v>
      </c>
      <c r="AD390" s="88" t="s">
        <v>1790</v>
      </c>
      <c r="AE390" s="36"/>
      <c r="AF390" s="36"/>
    </row>
    <row r="391" spans="1:32" ht="20.25" x14ac:dyDescent="0.2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87" t="s">
        <v>1291</v>
      </c>
      <c r="AD391" s="88" t="s">
        <v>1791</v>
      </c>
      <c r="AE391" s="36"/>
      <c r="AF391" s="36"/>
    </row>
    <row r="392" spans="1:32" ht="30" x14ac:dyDescent="0.2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87" t="s">
        <v>1292</v>
      </c>
      <c r="AD392" s="88" t="s">
        <v>1792</v>
      </c>
      <c r="AE392" s="36"/>
      <c r="AF392" s="36"/>
    </row>
    <row r="393" spans="1:32" ht="20.25" x14ac:dyDescent="0.2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87" t="s">
        <v>1293</v>
      </c>
      <c r="AD393" s="88" t="s">
        <v>1793</v>
      </c>
      <c r="AE393" s="36"/>
      <c r="AF393" s="36"/>
    </row>
    <row r="394" spans="1:32" x14ac:dyDescent="0.2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87" t="s">
        <v>1294</v>
      </c>
      <c r="AD394" s="88" t="s">
        <v>1794</v>
      </c>
      <c r="AE394" s="36"/>
      <c r="AF394" s="36"/>
    </row>
    <row r="395" spans="1:32" ht="30" x14ac:dyDescent="0.2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87" t="s">
        <v>1295</v>
      </c>
      <c r="AD395" s="88" t="s">
        <v>1795</v>
      </c>
      <c r="AE395" s="36"/>
      <c r="AF395" s="36"/>
    </row>
    <row r="396" spans="1:32" ht="20.25" x14ac:dyDescent="0.2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87" t="s">
        <v>1296</v>
      </c>
      <c r="AD396" s="88" t="s">
        <v>1796</v>
      </c>
      <c r="AE396" s="36"/>
      <c r="AF396" s="36"/>
    </row>
    <row r="397" spans="1:32" ht="20.25" x14ac:dyDescent="0.2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87" t="s">
        <v>1297</v>
      </c>
      <c r="AD397" s="88" t="s">
        <v>1797</v>
      </c>
      <c r="AE397" s="36"/>
      <c r="AF397" s="36"/>
    </row>
    <row r="398" spans="1:32" x14ac:dyDescent="0.2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87" t="s">
        <v>1298</v>
      </c>
      <c r="AD398" s="88" t="s">
        <v>1798</v>
      </c>
      <c r="AE398" s="36"/>
      <c r="AF398" s="36"/>
    </row>
    <row r="399" spans="1:32" ht="20.25" x14ac:dyDescent="0.2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87" t="s">
        <v>1299</v>
      </c>
      <c r="AD399" s="88" t="s">
        <v>1799</v>
      </c>
      <c r="AE399" s="36"/>
      <c r="AF399" s="36"/>
    </row>
    <row r="400" spans="1:32" ht="30" x14ac:dyDescent="0.2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87" t="s">
        <v>1300</v>
      </c>
      <c r="AD400" s="88" t="s">
        <v>1800</v>
      </c>
      <c r="AE400" s="36"/>
      <c r="AF400" s="36"/>
    </row>
    <row r="401" spans="1:32" ht="20.25" x14ac:dyDescent="0.2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87" t="s">
        <v>1301</v>
      </c>
      <c r="AD401" s="88" t="s">
        <v>1801</v>
      </c>
      <c r="AE401" s="36"/>
      <c r="AF401" s="36"/>
    </row>
    <row r="402" spans="1:32" x14ac:dyDescent="0.2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87" t="s">
        <v>1302</v>
      </c>
      <c r="AD402" s="88" t="s">
        <v>1802</v>
      </c>
      <c r="AE402" s="36"/>
      <c r="AF402" s="36"/>
    </row>
    <row r="403" spans="1:32" x14ac:dyDescent="0.2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87" t="s">
        <v>1303</v>
      </c>
      <c r="AD403" s="88" t="s">
        <v>1803</v>
      </c>
      <c r="AE403" s="36"/>
      <c r="AF403" s="36"/>
    </row>
    <row r="404" spans="1:32" ht="20.25" x14ac:dyDescent="0.2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87" t="s">
        <v>1304</v>
      </c>
      <c r="AD404" s="88" t="s">
        <v>1804</v>
      </c>
      <c r="AE404" s="36"/>
      <c r="AF404" s="36"/>
    </row>
    <row r="405" spans="1:32" ht="20.25" x14ac:dyDescent="0.2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87" t="s">
        <v>1305</v>
      </c>
      <c r="AD405" s="88" t="s">
        <v>1805</v>
      </c>
      <c r="AE405" s="36"/>
      <c r="AF405" s="36"/>
    </row>
    <row r="406" spans="1:32" ht="20.25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87" t="s">
        <v>1306</v>
      </c>
      <c r="AD406" s="88" t="s">
        <v>1806</v>
      </c>
      <c r="AE406" s="36"/>
      <c r="AF406" s="36"/>
    </row>
    <row r="407" spans="1:32" ht="20.25" x14ac:dyDescent="0.2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87" t="s">
        <v>1307</v>
      </c>
      <c r="AD407" s="88" t="s">
        <v>1807</v>
      </c>
      <c r="AE407" s="36"/>
      <c r="AF407" s="36"/>
    </row>
    <row r="408" spans="1:32" ht="20.25" x14ac:dyDescent="0.2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87" t="s">
        <v>1308</v>
      </c>
      <c r="AD408" s="88" t="s">
        <v>1808</v>
      </c>
      <c r="AE408" s="36"/>
      <c r="AF408" s="36"/>
    </row>
    <row r="409" spans="1:32" ht="20.25" x14ac:dyDescent="0.2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87" t="s">
        <v>1309</v>
      </c>
      <c r="AD409" s="88" t="s">
        <v>1809</v>
      </c>
      <c r="AE409" s="36"/>
      <c r="AF409" s="36"/>
    </row>
    <row r="410" spans="1:32" ht="20.25" x14ac:dyDescent="0.2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87" t="s">
        <v>1310</v>
      </c>
      <c r="AD410" s="88" t="s">
        <v>1810</v>
      </c>
      <c r="AE410" s="36"/>
      <c r="AF410" s="36"/>
    </row>
    <row r="411" spans="1:32" x14ac:dyDescent="0.2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87" t="s">
        <v>1311</v>
      </c>
      <c r="AD411" s="88" t="s">
        <v>1811</v>
      </c>
      <c r="AE411" s="36"/>
      <c r="AF411" s="36"/>
    </row>
    <row r="412" spans="1:32" x14ac:dyDescent="0.2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87" t="s">
        <v>1312</v>
      </c>
      <c r="AD412" s="88" t="s">
        <v>1812</v>
      </c>
      <c r="AE412" s="36"/>
      <c r="AF412" s="36"/>
    </row>
    <row r="413" spans="1:32" ht="20.25" x14ac:dyDescent="0.2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87" t="s">
        <v>1313</v>
      </c>
      <c r="AD413" s="88" t="s">
        <v>1813</v>
      </c>
      <c r="AE413" s="36"/>
      <c r="AF413" s="36"/>
    </row>
    <row r="414" spans="1:32" x14ac:dyDescent="0.2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87" t="s">
        <v>1314</v>
      </c>
      <c r="AD414" s="88" t="s">
        <v>1814</v>
      </c>
      <c r="AE414" s="36"/>
      <c r="AF414" s="36"/>
    </row>
    <row r="415" spans="1:32" ht="20.25" x14ac:dyDescent="0.2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87" t="s">
        <v>1315</v>
      </c>
      <c r="AD415" s="88" t="s">
        <v>1815</v>
      </c>
      <c r="AE415" s="36"/>
      <c r="AF415" s="36"/>
    </row>
    <row r="416" spans="1:32" x14ac:dyDescent="0.2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87" t="s">
        <v>1316</v>
      </c>
      <c r="AD416" s="88" t="s">
        <v>1816</v>
      </c>
      <c r="AE416" s="36"/>
      <c r="AF416" s="36"/>
    </row>
    <row r="417" spans="1:32" ht="20.25" x14ac:dyDescent="0.2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87" t="s">
        <v>1317</v>
      </c>
      <c r="AD417" s="88" t="s">
        <v>1817</v>
      </c>
      <c r="AE417" s="36"/>
      <c r="AF417" s="36"/>
    </row>
    <row r="418" spans="1:32" x14ac:dyDescent="0.2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87" t="s">
        <v>1318</v>
      </c>
      <c r="AD418" s="88" t="s">
        <v>1818</v>
      </c>
      <c r="AE418" s="36"/>
      <c r="AF418" s="36"/>
    </row>
    <row r="419" spans="1:32" x14ac:dyDescent="0.2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87" t="s">
        <v>1319</v>
      </c>
      <c r="AD419" s="88" t="s">
        <v>1819</v>
      </c>
      <c r="AE419" s="36"/>
      <c r="AF419" s="36"/>
    </row>
    <row r="420" spans="1:32" ht="30" x14ac:dyDescent="0.2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87" t="s">
        <v>1320</v>
      </c>
      <c r="AD420" s="88" t="s">
        <v>1820</v>
      </c>
      <c r="AE420" s="36"/>
      <c r="AF420" s="36"/>
    </row>
    <row r="421" spans="1:32" ht="30" x14ac:dyDescent="0.2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87" t="s">
        <v>1321</v>
      </c>
      <c r="AD421" s="88" t="s">
        <v>1821</v>
      </c>
      <c r="AE421" s="36"/>
      <c r="AF421" s="36"/>
    </row>
    <row r="422" spans="1:32" x14ac:dyDescent="0.2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87" t="s">
        <v>1322</v>
      </c>
      <c r="AD422" s="88" t="s">
        <v>1822</v>
      </c>
      <c r="AE422" s="36"/>
      <c r="AF422" s="36"/>
    </row>
    <row r="423" spans="1:32" x14ac:dyDescent="0.2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87" t="s">
        <v>1323</v>
      </c>
      <c r="AD423" s="88" t="s">
        <v>1823</v>
      </c>
      <c r="AE423" s="36"/>
      <c r="AF423" s="36"/>
    </row>
    <row r="424" spans="1:32" ht="30" x14ac:dyDescent="0.2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87" t="s">
        <v>1324</v>
      </c>
      <c r="AD424" s="88" t="s">
        <v>1824</v>
      </c>
      <c r="AE424" s="36"/>
      <c r="AF424" s="36"/>
    </row>
    <row r="425" spans="1:32" ht="20.25" x14ac:dyDescent="0.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87" t="s">
        <v>1325</v>
      </c>
      <c r="AD425" s="88" t="s">
        <v>1825</v>
      </c>
      <c r="AE425" s="36"/>
      <c r="AF425" s="36"/>
    </row>
    <row r="426" spans="1:32" ht="20.25" x14ac:dyDescent="0.2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87" t="s">
        <v>1326</v>
      </c>
      <c r="AD426" s="88" t="s">
        <v>1826</v>
      </c>
      <c r="AE426" s="36"/>
      <c r="AF426" s="36"/>
    </row>
    <row r="427" spans="1:32" ht="20.25" x14ac:dyDescent="0.2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87" t="s">
        <v>1327</v>
      </c>
      <c r="AD427" s="88" t="s">
        <v>1827</v>
      </c>
      <c r="AE427" s="36"/>
      <c r="AF427" s="36"/>
    </row>
    <row r="428" spans="1:32" x14ac:dyDescent="0.2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87" t="s">
        <v>1328</v>
      </c>
      <c r="AD428" s="88" t="s">
        <v>1828</v>
      </c>
      <c r="AE428" s="36"/>
      <c r="AF428" s="36"/>
    </row>
    <row r="429" spans="1:32" x14ac:dyDescent="0.2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87" t="s">
        <v>1329</v>
      </c>
      <c r="AD429" s="88" t="s">
        <v>1829</v>
      </c>
      <c r="AE429" s="36"/>
      <c r="AF429" s="36"/>
    </row>
    <row r="430" spans="1:32" ht="20.25" x14ac:dyDescent="0.2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87" t="s">
        <v>1330</v>
      </c>
      <c r="AD430" s="88" t="s">
        <v>1830</v>
      </c>
      <c r="AE430" s="36"/>
      <c r="AF430" s="36"/>
    </row>
    <row r="431" spans="1:32" ht="20.25" x14ac:dyDescent="0.2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87" t="s">
        <v>1331</v>
      </c>
      <c r="AD431" s="88" t="s">
        <v>1831</v>
      </c>
      <c r="AE431" s="36"/>
      <c r="AF431" s="36"/>
    </row>
    <row r="432" spans="1:32" ht="30" x14ac:dyDescent="0.2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87" t="s">
        <v>1332</v>
      </c>
      <c r="AD432" s="88" t="s">
        <v>1832</v>
      </c>
      <c r="AE432" s="36"/>
      <c r="AF432" s="36"/>
    </row>
    <row r="433" spans="1:32" ht="30" x14ac:dyDescent="0.2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87" t="s">
        <v>1333</v>
      </c>
      <c r="AD433" s="88" t="s">
        <v>1833</v>
      </c>
      <c r="AE433" s="36"/>
      <c r="AF433" s="36"/>
    </row>
    <row r="434" spans="1:32" ht="20.25" x14ac:dyDescent="0.25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87" t="s">
        <v>1334</v>
      </c>
      <c r="AD434" s="88" t="s">
        <v>1834</v>
      </c>
      <c r="AE434" s="36"/>
      <c r="AF434" s="36"/>
    </row>
    <row r="435" spans="1:32" x14ac:dyDescent="0.2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87" t="s">
        <v>1335</v>
      </c>
      <c r="AD435" s="88" t="s">
        <v>1835</v>
      </c>
      <c r="AE435" s="36"/>
      <c r="AF435" s="36"/>
    </row>
    <row r="436" spans="1:32" x14ac:dyDescent="0.2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87" t="s">
        <v>1336</v>
      </c>
      <c r="AD436" s="88" t="s">
        <v>1836</v>
      </c>
      <c r="AE436" s="36"/>
      <c r="AF436" s="36"/>
    </row>
    <row r="437" spans="1:32" ht="30" x14ac:dyDescent="0.25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87" t="s">
        <v>1337</v>
      </c>
      <c r="AD437" s="88" t="s">
        <v>1837</v>
      </c>
      <c r="AE437" s="36"/>
      <c r="AF437" s="36"/>
    </row>
    <row r="438" spans="1:32" ht="30" x14ac:dyDescent="0.2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87" t="s">
        <v>1338</v>
      </c>
      <c r="AD438" s="88" t="s">
        <v>1838</v>
      </c>
      <c r="AE438" s="36"/>
      <c r="AF438" s="36"/>
    </row>
    <row r="439" spans="1:32" ht="30" x14ac:dyDescent="0.2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87" t="s">
        <v>1339</v>
      </c>
      <c r="AD439" s="88" t="s">
        <v>1839</v>
      </c>
      <c r="AE439" s="36"/>
      <c r="AF439" s="36"/>
    </row>
    <row r="440" spans="1:32" ht="20.25" x14ac:dyDescent="0.25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87" t="s">
        <v>1340</v>
      </c>
      <c r="AD440" s="88" t="s">
        <v>1840</v>
      </c>
      <c r="AE440" s="36"/>
      <c r="AF440" s="36"/>
    </row>
    <row r="441" spans="1:32" ht="20.25" x14ac:dyDescent="0.25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87" t="s">
        <v>1341</v>
      </c>
      <c r="AD441" s="88" t="s">
        <v>139</v>
      </c>
      <c r="AE441" s="36"/>
      <c r="AF441" s="36"/>
    </row>
    <row r="442" spans="1:32" ht="20.25" x14ac:dyDescent="0.25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87" t="s">
        <v>1342</v>
      </c>
      <c r="AD442" s="88" t="s">
        <v>431</v>
      </c>
      <c r="AE442" s="36"/>
      <c r="AF442" s="36"/>
    </row>
    <row r="443" spans="1:32" x14ac:dyDescent="0.25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87" t="s">
        <v>1343</v>
      </c>
      <c r="AD443" s="88" t="s">
        <v>1841</v>
      </c>
      <c r="AE443" s="36"/>
      <c r="AF443" s="36"/>
    </row>
    <row r="444" spans="1:32" x14ac:dyDescent="0.25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87" t="s">
        <v>1344</v>
      </c>
      <c r="AD444" s="88" t="s">
        <v>1842</v>
      </c>
      <c r="AE444" s="36"/>
      <c r="AF444" s="36"/>
    </row>
    <row r="445" spans="1:32" ht="20.25" x14ac:dyDescent="0.2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87" t="s">
        <v>1345</v>
      </c>
      <c r="AD445" s="88" t="s">
        <v>1843</v>
      </c>
      <c r="AE445" s="36"/>
      <c r="AF445" s="36"/>
    </row>
    <row r="446" spans="1:32" x14ac:dyDescent="0.2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87" t="s">
        <v>1346</v>
      </c>
      <c r="AD446" s="88" t="s">
        <v>1844</v>
      </c>
      <c r="AE446" s="36"/>
      <c r="AF446" s="36"/>
    </row>
    <row r="447" spans="1:32" ht="20.25" x14ac:dyDescent="0.25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87" t="s">
        <v>1347</v>
      </c>
      <c r="AD447" s="88" t="s">
        <v>1845</v>
      </c>
      <c r="AE447" s="36"/>
      <c r="AF447" s="36"/>
    </row>
    <row r="448" spans="1:32" ht="30" x14ac:dyDescent="0.25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87" t="s">
        <v>1348</v>
      </c>
      <c r="AD448" s="88" t="s">
        <v>1846</v>
      </c>
      <c r="AE448" s="36"/>
      <c r="AF448" s="36"/>
    </row>
    <row r="449" spans="1:32" ht="20.25" x14ac:dyDescent="0.25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87" t="s">
        <v>1349</v>
      </c>
      <c r="AD449" s="88" t="s">
        <v>1847</v>
      </c>
      <c r="AE449" s="36"/>
      <c r="AF449" s="36"/>
    </row>
    <row r="450" spans="1:32" x14ac:dyDescent="0.25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87" t="s">
        <v>1350</v>
      </c>
      <c r="AD450" s="88" t="s">
        <v>1848</v>
      </c>
      <c r="AE450" s="36"/>
      <c r="AF450" s="36"/>
    </row>
    <row r="451" spans="1:32" x14ac:dyDescent="0.25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87" t="s">
        <v>1351</v>
      </c>
      <c r="AD451" s="88" t="s">
        <v>1849</v>
      </c>
      <c r="AE451" s="36"/>
      <c r="AF451" s="36"/>
    </row>
    <row r="452" spans="1:32" x14ac:dyDescent="0.2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87" t="s">
        <v>1352</v>
      </c>
      <c r="AD452" s="88" t="s">
        <v>1850</v>
      </c>
      <c r="AE452" s="36"/>
      <c r="AF452" s="36"/>
    </row>
    <row r="453" spans="1:32" x14ac:dyDescent="0.2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87" t="s">
        <v>1353</v>
      </c>
      <c r="AD453" s="88" t="s">
        <v>95</v>
      </c>
      <c r="AE453" s="36"/>
      <c r="AF453" s="36"/>
    </row>
    <row r="454" spans="1:32" x14ac:dyDescent="0.25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87" t="s">
        <v>1353</v>
      </c>
      <c r="AD454" s="88" t="s">
        <v>1851</v>
      </c>
      <c r="AE454" s="36"/>
      <c r="AF454" s="36"/>
    </row>
    <row r="455" spans="1:32" ht="20.25" x14ac:dyDescent="0.2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87" t="s">
        <v>1354</v>
      </c>
      <c r="AD455" s="88" t="s">
        <v>1852</v>
      </c>
      <c r="AE455" s="36"/>
      <c r="AF455" s="36"/>
    </row>
    <row r="456" spans="1:32" ht="20.25" x14ac:dyDescent="0.2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87" t="s">
        <v>1355</v>
      </c>
      <c r="AD456" s="88" t="s">
        <v>1853</v>
      </c>
      <c r="AE456" s="36"/>
      <c r="AF456" s="36"/>
    </row>
    <row r="457" spans="1:32" ht="20.25" x14ac:dyDescent="0.2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87" t="s">
        <v>1356</v>
      </c>
      <c r="AD457" s="88" t="s">
        <v>1854</v>
      </c>
      <c r="AE457" s="36"/>
      <c r="AF457" s="36"/>
    </row>
    <row r="458" spans="1:32" ht="20.25" x14ac:dyDescent="0.2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87" t="s">
        <v>1357</v>
      </c>
      <c r="AD458" s="88" t="s">
        <v>1855</v>
      </c>
      <c r="AE458" s="36"/>
      <c r="AF458" s="36"/>
    </row>
    <row r="459" spans="1:32" ht="30" x14ac:dyDescent="0.25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87" t="s">
        <v>1358</v>
      </c>
      <c r="AD459" s="88" t="s">
        <v>1856</v>
      </c>
      <c r="AE459" s="36"/>
      <c r="AF459" s="36"/>
    </row>
    <row r="460" spans="1:32" ht="20.25" x14ac:dyDescent="0.2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87" t="s">
        <v>1359</v>
      </c>
      <c r="AD460" s="88" t="s">
        <v>1857</v>
      </c>
      <c r="AE460" s="36"/>
      <c r="AF460" s="36"/>
    </row>
    <row r="461" spans="1:32" ht="20.25" x14ac:dyDescent="0.2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87" t="s">
        <v>1360</v>
      </c>
      <c r="AD461" s="88" t="s">
        <v>1858</v>
      </c>
      <c r="AE461" s="36"/>
      <c r="AF461" s="36"/>
    </row>
    <row r="462" spans="1:32" ht="20.25" x14ac:dyDescent="0.25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87" t="s">
        <v>1361</v>
      </c>
      <c r="AD462" s="88" t="s">
        <v>1859</v>
      </c>
      <c r="AE462" s="36"/>
      <c r="AF462" s="36"/>
    </row>
    <row r="463" spans="1:32" ht="30" x14ac:dyDescent="0.25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87" t="s">
        <v>1362</v>
      </c>
      <c r="AD463" s="88" t="s">
        <v>1860</v>
      </c>
      <c r="AE463" s="36"/>
      <c r="AF463" s="36"/>
    </row>
    <row r="464" spans="1:32" ht="30" x14ac:dyDescent="0.25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87" t="s">
        <v>1363</v>
      </c>
      <c r="AD464" s="88" t="s">
        <v>1861</v>
      </c>
      <c r="AE464" s="36"/>
      <c r="AF464" s="36"/>
    </row>
    <row r="465" spans="1:32" ht="30" x14ac:dyDescent="0.2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87" t="s">
        <v>1364</v>
      </c>
      <c r="AD465" s="88" t="s">
        <v>1862</v>
      </c>
      <c r="AE465" s="36"/>
      <c r="AF465" s="36"/>
    </row>
    <row r="466" spans="1:32" ht="20.25" x14ac:dyDescent="0.2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87" t="s">
        <v>1365</v>
      </c>
      <c r="AD466" s="88" t="s">
        <v>1863</v>
      </c>
      <c r="AE466" s="36"/>
      <c r="AF466" s="36"/>
    </row>
    <row r="467" spans="1:32" ht="20.25" x14ac:dyDescent="0.25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87" t="s">
        <v>1366</v>
      </c>
      <c r="AD467" s="88" t="s">
        <v>1864</v>
      </c>
      <c r="AE467" s="36"/>
      <c r="AF467" s="36"/>
    </row>
    <row r="468" spans="1:32" ht="30" x14ac:dyDescent="0.2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87" t="s">
        <v>1367</v>
      </c>
      <c r="AD468" s="88" t="s">
        <v>1865</v>
      </c>
      <c r="AE468" s="36"/>
      <c r="AF468" s="36"/>
    </row>
    <row r="469" spans="1:32" ht="30" x14ac:dyDescent="0.2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87" t="s">
        <v>1368</v>
      </c>
      <c r="AD469" s="88" t="s">
        <v>1866</v>
      </c>
      <c r="AE469" s="36"/>
      <c r="AF469" s="36"/>
    </row>
    <row r="470" spans="1:32" ht="30" x14ac:dyDescent="0.25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87" t="s">
        <v>1369</v>
      </c>
      <c r="AD470" s="88" t="s">
        <v>1867</v>
      </c>
      <c r="AE470" s="36"/>
      <c r="AF470" s="36"/>
    </row>
    <row r="471" spans="1:32" ht="20.25" x14ac:dyDescent="0.2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87" t="s">
        <v>1370</v>
      </c>
      <c r="AD471" s="88" t="s">
        <v>1868</v>
      </c>
      <c r="AE471" s="36"/>
      <c r="AF471" s="36"/>
    </row>
    <row r="472" spans="1:32" ht="20.25" x14ac:dyDescent="0.2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87" t="s">
        <v>1371</v>
      </c>
      <c r="AD472" s="88" t="s">
        <v>1869</v>
      </c>
      <c r="AE472" s="36"/>
      <c r="AF472" s="36"/>
    </row>
    <row r="473" spans="1:32" ht="20.25" x14ac:dyDescent="0.25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87" t="s">
        <v>1372</v>
      </c>
      <c r="AD473" s="88" t="s">
        <v>1870</v>
      </c>
      <c r="AE473" s="36"/>
      <c r="AF473" s="36"/>
    </row>
    <row r="474" spans="1:32" ht="20.25" x14ac:dyDescent="0.2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87" t="s">
        <v>1373</v>
      </c>
      <c r="AD474" s="88" t="s">
        <v>1871</v>
      </c>
      <c r="AE474" s="36"/>
      <c r="AF474" s="36"/>
    </row>
    <row r="475" spans="1:32" ht="30" x14ac:dyDescent="0.2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87" t="s">
        <v>1374</v>
      </c>
      <c r="AD475" s="88" t="s">
        <v>1872</v>
      </c>
      <c r="AE475" s="36"/>
      <c r="AF475" s="36"/>
    </row>
    <row r="476" spans="1:32" ht="20.25" x14ac:dyDescent="0.2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87" t="s">
        <v>1375</v>
      </c>
      <c r="AD476" s="88" t="s">
        <v>1873</v>
      </c>
      <c r="AE476" s="36"/>
      <c r="AF476" s="36"/>
    </row>
    <row r="477" spans="1:32" ht="20.25" x14ac:dyDescent="0.2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87" t="s">
        <v>1376</v>
      </c>
      <c r="AD477" s="88" t="s">
        <v>1874</v>
      </c>
      <c r="AE477" s="36"/>
      <c r="AF477" s="36"/>
    </row>
    <row r="478" spans="1:32" ht="20.25" x14ac:dyDescent="0.2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87" t="s">
        <v>1377</v>
      </c>
      <c r="AD478" s="88" t="s">
        <v>1875</v>
      </c>
      <c r="AE478" s="36"/>
      <c r="AF478" s="36"/>
    </row>
    <row r="479" spans="1:32" ht="20.25" x14ac:dyDescent="0.25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87" t="s">
        <v>1378</v>
      </c>
      <c r="AD479" s="88" t="s">
        <v>1876</v>
      </c>
      <c r="AE479" s="36"/>
      <c r="AF479" s="36"/>
    </row>
    <row r="480" spans="1:32" ht="20.25" x14ac:dyDescent="0.2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87" t="s">
        <v>1379</v>
      </c>
      <c r="AD480" s="88" t="s">
        <v>1877</v>
      </c>
      <c r="AE480" s="36"/>
      <c r="AF480" s="36"/>
    </row>
    <row r="481" spans="1:32" x14ac:dyDescent="0.2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87" t="s">
        <v>1380</v>
      </c>
      <c r="AD481" s="88" t="s">
        <v>1878</v>
      </c>
      <c r="AE481" s="36"/>
      <c r="AF481" s="36"/>
    </row>
    <row r="482" spans="1:32" x14ac:dyDescent="0.2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87" t="s">
        <v>1381</v>
      </c>
      <c r="AD482" s="88" t="s">
        <v>1879</v>
      </c>
      <c r="AE482" s="36"/>
      <c r="AF482" s="36"/>
    </row>
    <row r="483" spans="1:32" ht="20.25" x14ac:dyDescent="0.2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87" t="s">
        <v>1382</v>
      </c>
      <c r="AD483" s="88" t="s">
        <v>1880</v>
      </c>
      <c r="AE483" s="36"/>
      <c r="AF483" s="36"/>
    </row>
    <row r="484" spans="1:32" ht="20.25" x14ac:dyDescent="0.25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87" t="s">
        <v>1383</v>
      </c>
      <c r="AD484" s="88" t="s">
        <v>1881</v>
      </c>
      <c r="AE484" s="36"/>
      <c r="AF484" s="36"/>
    </row>
    <row r="485" spans="1:32" ht="20.25" x14ac:dyDescent="0.2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87" t="s">
        <v>1384</v>
      </c>
      <c r="AD485" s="88" t="s">
        <v>1882</v>
      </c>
      <c r="AE485" s="36"/>
      <c r="AF485" s="36"/>
    </row>
    <row r="486" spans="1:32" ht="20.25" x14ac:dyDescent="0.2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87" t="s">
        <v>1385</v>
      </c>
      <c r="AD486" s="88" t="s">
        <v>1883</v>
      </c>
      <c r="AE486" s="36"/>
      <c r="AF486" s="36"/>
    </row>
    <row r="487" spans="1:32" ht="20.25" x14ac:dyDescent="0.25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87" t="s">
        <v>1386</v>
      </c>
      <c r="AD487" s="88" t="s">
        <v>1884</v>
      </c>
      <c r="AE487" s="36"/>
      <c r="AF487" s="36"/>
    </row>
    <row r="488" spans="1:32" ht="49.5" x14ac:dyDescent="0.2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87" t="s">
        <v>1387</v>
      </c>
      <c r="AD488" s="88" t="s">
        <v>1885</v>
      </c>
      <c r="AE488" s="36"/>
      <c r="AF488" s="36"/>
    </row>
    <row r="489" spans="1:32" ht="20.25" x14ac:dyDescent="0.2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87" t="s">
        <v>1388</v>
      </c>
      <c r="AD489" s="88" t="s">
        <v>1886</v>
      </c>
      <c r="AE489" s="36"/>
      <c r="AF489" s="36"/>
    </row>
    <row r="490" spans="1:32" ht="20.25" x14ac:dyDescent="0.2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87" t="s">
        <v>1389</v>
      </c>
      <c r="AD490" s="88" t="s">
        <v>1887</v>
      </c>
      <c r="AE490" s="36"/>
      <c r="AF490" s="36"/>
    </row>
    <row r="491" spans="1:32" ht="20.25" x14ac:dyDescent="0.2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87" t="s">
        <v>1390</v>
      </c>
      <c r="AD491" s="88" t="s">
        <v>1888</v>
      </c>
      <c r="AE491" s="36"/>
      <c r="AF491" s="36"/>
    </row>
    <row r="492" spans="1:32" ht="20.25" x14ac:dyDescent="0.2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87" t="s">
        <v>1391</v>
      </c>
      <c r="AD492" s="88" t="s">
        <v>1889</v>
      </c>
      <c r="AE492" s="36"/>
      <c r="AF492" s="36"/>
    </row>
    <row r="493" spans="1:32" x14ac:dyDescent="0.25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87" t="s">
        <v>1392</v>
      </c>
      <c r="AD493" s="88" t="s">
        <v>1890</v>
      </c>
      <c r="AE493" s="36"/>
      <c r="AF493" s="36"/>
    </row>
    <row r="494" spans="1:32" ht="20.25" x14ac:dyDescent="0.2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87" t="s">
        <v>1393</v>
      </c>
      <c r="AD494" s="88" t="s">
        <v>1891</v>
      </c>
      <c r="AE494" s="36"/>
      <c r="AF494" s="36"/>
    </row>
    <row r="495" spans="1:32" x14ac:dyDescent="0.2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87" t="s">
        <v>1394</v>
      </c>
      <c r="AD495" s="88" t="s">
        <v>1892</v>
      </c>
      <c r="AE495" s="36"/>
      <c r="AF495" s="36"/>
    </row>
    <row r="496" spans="1:32" x14ac:dyDescent="0.2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87" t="s">
        <v>1395</v>
      </c>
      <c r="AD496" s="88" t="s">
        <v>1893</v>
      </c>
      <c r="AE496" s="36"/>
      <c r="AF496" s="36"/>
    </row>
    <row r="497" spans="1:32" x14ac:dyDescent="0.2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87" t="s">
        <v>1396</v>
      </c>
      <c r="AD497" s="88" t="s">
        <v>1894</v>
      </c>
      <c r="AE497" s="36"/>
      <c r="AF497" s="36"/>
    </row>
    <row r="498" spans="1:32" ht="39.75" x14ac:dyDescent="0.2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87" t="s">
        <v>1397</v>
      </c>
      <c r="AD498" s="88" t="s">
        <v>1895</v>
      </c>
      <c r="AE498" s="36"/>
      <c r="AF498" s="36"/>
    </row>
    <row r="499" spans="1:32" ht="20.25" x14ac:dyDescent="0.25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87" t="s">
        <v>1398</v>
      </c>
      <c r="AD499" s="88" t="s">
        <v>1896</v>
      </c>
      <c r="AE499" s="36"/>
      <c r="AF499" s="36"/>
    </row>
    <row r="500" spans="1:32" ht="30" x14ac:dyDescent="0.2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87" t="s">
        <v>1399</v>
      </c>
      <c r="AD500" s="88" t="s">
        <v>1897</v>
      </c>
      <c r="AE500" s="36"/>
      <c r="AF500" s="36"/>
    </row>
    <row r="501" spans="1:32" ht="30" x14ac:dyDescent="0.2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87" t="s">
        <v>1400</v>
      </c>
      <c r="AD501" s="88" t="s">
        <v>1898</v>
      </c>
      <c r="AE501" s="36"/>
      <c r="AF501" s="36"/>
    </row>
    <row r="502" spans="1:32" ht="20.25" x14ac:dyDescent="0.2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87" t="s">
        <v>1401</v>
      </c>
      <c r="AD502" s="88" t="s">
        <v>1899</v>
      </c>
      <c r="AE502" s="36"/>
      <c r="AF502" s="36"/>
    </row>
    <row r="503" spans="1:32" x14ac:dyDescent="0.2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87" t="s">
        <v>1402</v>
      </c>
      <c r="AD503" s="88" t="s">
        <v>1900</v>
      </c>
      <c r="AE503" s="36"/>
      <c r="AF503" s="36"/>
    </row>
    <row r="504" spans="1:32" ht="30" x14ac:dyDescent="0.2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87" t="s">
        <v>1403</v>
      </c>
      <c r="AD504" s="88" t="s">
        <v>1901</v>
      </c>
      <c r="AE504" s="36"/>
      <c r="AF504" s="36"/>
    </row>
    <row r="505" spans="1:32" ht="30" x14ac:dyDescent="0.2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87" t="s">
        <v>1404</v>
      </c>
      <c r="AD505" s="88" t="s">
        <v>1902</v>
      </c>
      <c r="AE505" s="36"/>
      <c r="AF505" s="36"/>
    </row>
    <row r="506" spans="1:32" ht="39.75" x14ac:dyDescent="0.2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87" t="s">
        <v>1405</v>
      </c>
      <c r="AD506" s="88" t="s">
        <v>1903</v>
      </c>
      <c r="AE506" s="36"/>
      <c r="AF506" s="36"/>
    </row>
    <row r="507" spans="1:32" ht="49.5" x14ac:dyDescent="0.2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87" t="s">
        <v>1406</v>
      </c>
      <c r="AD507" s="89" t="s">
        <v>1904</v>
      </c>
      <c r="AE507" s="36"/>
      <c r="AF507" s="36"/>
    </row>
    <row r="508" spans="1:32" ht="39.75" x14ac:dyDescent="0.2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90" t="s">
        <v>1905</v>
      </c>
      <c r="AE508" s="36"/>
      <c r="AF508" s="36"/>
    </row>
    <row r="509" spans="1:32" ht="39.75" x14ac:dyDescent="0.25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90" t="s">
        <v>1906</v>
      </c>
      <c r="AE509" s="36"/>
      <c r="AF509" s="36"/>
    </row>
    <row r="510" spans="1:32" ht="39.75" x14ac:dyDescent="0.2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90" t="s">
        <v>1907</v>
      </c>
      <c r="AE510" s="36"/>
      <c r="AF510" s="36"/>
    </row>
    <row r="511" spans="1:32" x14ac:dyDescent="0.2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90" t="s">
        <v>1908</v>
      </c>
      <c r="AE511" s="36"/>
      <c r="AF511" s="36"/>
    </row>
    <row r="512" spans="1:32" ht="20.25" x14ac:dyDescent="0.2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90" t="s">
        <v>1909</v>
      </c>
      <c r="AE512" s="36"/>
      <c r="AF512" s="36"/>
    </row>
    <row r="513" spans="1:32" ht="20.25" x14ac:dyDescent="0.2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90" t="s">
        <v>1910</v>
      </c>
      <c r="AE513" s="36"/>
      <c r="AF513" s="36"/>
    </row>
    <row r="514" spans="1:32" ht="20.25" x14ac:dyDescent="0.2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90" t="s">
        <v>1911</v>
      </c>
      <c r="AE514" s="36"/>
      <c r="AF514" s="36"/>
    </row>
    <row r="515" spans="1:32" ht="30" x14ac:dyDescent="0.2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90" t="s">
        <v>1912</v>
      </c>
      <c r="AE515" s="36"/>
      <c r="AF515" s="36"/>
    </row>
    <row r="516" spans="1:32" x14ac:dyDescent="0.2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90" t="s">
        <v>1913</v>
      </c>
      <c r="AE516" s="36"/>
      <c r="AF516" s="36"/>
    </row>
    <row r="517" spans="1:32" ht="20.25" x14ac:dyDescent="0.2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90" t="s">
        <v>1914</v>
      </c>
      <c r="AE517" s="36"/>
      <c r="AF517" s="36"/>
    </row>
    <row r="518" spans="1:32" x14ac:dyDescent="0.2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90" t="s">
        <v>1915</v>
      </c>
      <c r="AE518" s="36"/>
      <c r="AF518" s="36"/>
    </row>
    <row r="519" spans="1:32" x14ac:dyDescent="0.2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90" t="s">
        <v>1916</v>
      </c>
      <c r="AE519" s="36"/>
      <c r="AF519" s="36"/>
    </row>
    <row r="520" spans="1:32" ht="20.25" x14ac:dyDescent="0.2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90" t="s">
        <v>1917</v>
      </c>
      <c r="AE520" s="36"/>
      <c r="AF520" s="36"/>
    </row>
    <row r="521" spans="1:32" x14ac:dyDescent="0.2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90" t="s">
        <v>1918</v>
      </c>
      <c r="AE521" s="36"/>
      <c r="AF521" s="36"/>
    </row>
    <row r="522" spans="1:32" x14ac:dyDescent="0.25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90" t="s">
        <v>1919</v>
      </c>
      <c r="AE522" s="36"/>
      <c r="AF522" s="36"/>
    </row>
    <row r="523" spans="1:32" x14ac:dyDescent="0.2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90" t="s">
        <v>1920</v>
      </c>
      <c r="AE523" s="36"/>
      <c r="AF523" s="36"/>
    </row>
    <row r="524" spans="1:32" x14ac:dyDescent="0.2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90" t="s">
        <v>1921</v>
      </c>
      <c r="AE524" s="36"/>
      <c r="AF524" s="36"/>
    </row>
    <row r="525" spans="1:32" x14ac:dyDescent="0.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90" t="s">
        <v>1922</v>
      </c>
      <c r="AE525" s="36"/>
      <c r="AF525" s="36"/>
    </row>
    <row r="526" spans="1:32" x14ac:dyDescent="0.2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90" t="s">
        <v>1923</v>
      </c>
      <c r="AE526" s="36"/>
      <c r="AF526" s="36"/>
    </row>
    <row r="527" spans="1:32" x14ac:dyDescent="0.25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90" t="s">
        <v>1924</v>
      </c>
      <c r="AE527" s="36"/>
      <c r="AF527" s="36"/>
    </row>
    <row r="528" spans="1:32" ht="20.25" x14ac:dyDescent="0.2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90" t="s">
        <v>1925</v>
      </c>
      <c r="AE528" s="36"/>
      <c r="AF528" s="36"/>
    </row>
    <row r="529" spans="1:32" ht="20.25" x14ac:dyDescent="0.2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90" t="s">
        <v>1926</v>
      </c>
      <c r="AE529" s="36"/>
      <c r="AF529" s="36"/>
    </row>
    <row r="530" spans="1:32" x14ac:dyDescent="0.2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90" t="s">
        <v>1927</v>
      </c>
      <c r="AE530" s="36"/>
      <c r="AF530" s="36"/>
    </row>
    <row r="531" spans="1:32" x14ac:dyDescent="0.2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90" t="s">
        <v>1928</v>
      </c>
      <c r="AE531" s="36"/>
      <c r="AF531" s="36"/>
    </row>
    <row r="532" spans="1:32" ht="20.25" x14ac:dyDescent="0.2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90" t="s">
        <v>1929</v>
      </c>
      <c r="AE532" s="36"/>
      <c r="AF532" s="36"/>
    </row>
    <row r="533" spans="1:32" ht="20.25" x14ac:dyDescent="0.2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90" t="s">
        <v>1930</v>
      </c>
      <c r="AE533" s="36"/>
      <c r="AF533" s="36"/>
    </row>
    <row r="534" spans="1:32" ht="20.25" x14ac:dyDescent="0.2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90" t="s">
        <v>1931</v>
      </c>
      <c r="AE534" s="36"/>
      <c r="AF534" s="36"/>
    </row>
    <row r="535" spans="1:32" x14ac:dyDescent="0.2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90" t="s">
        <v>1932</v>
      </c>
      <c r="AE535" s="36"/>
      <c r="AF535" s="36"/>
    </row>
    <row r="536" spans="1:32" ht="30" x14ac:dyDescent="0.2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90" t="s">
        <v>1933</v>
      </c>
      <c r="AE536" s="36"/>
      <c r="AF536" s="36"/>
    </row>
    <row r="537" spans="1:32" ht="20.25" x14ac:dyDescent="0.2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90" t="s">
        <v>1934</v>
      </c>
      <c r="AE537" s="36"/>
      <c r="AF537" s="36"/>
    </row>
    <row r="538" spans="1:32" ht="30" x14ac:dyDescent="0.2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90" t="s">
        <v>1935</v>
      </c>
      <c r="AE538" s="36"/>
      <c r="AF538" s="36"/>
    </row>
    <row r="539" spans="1:32" ht="20.25" x14ac:dyDescent="0.2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90" t="s">
        <v>1936</v>
      </c>
      <c r="AE539" s="36"/>
      <c r="AF539" s="36"/>
    </row>
    <row r="540" spans="1:32" ht="20.25" x14ac:dyDescent="0.2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90" t="s">
        <v>1937</v>
      </c>
      <c r="AE540" s="36"/>
      <c r="AF540" s="36"/>
    </row>
    <row r="541" spans="1:32" ht="20.25" x14ac:dyDescent="0.2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90" t="s">
        <v>1938</v>
      </c>
      <c r="AE541" s="36"/>
      <c r="AF541" s="36"/>
    </row>
    <row r="542" spans="1:32" ht="20.25" x14ac:dyDescent="0.2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90" t="s">
        <v>1939</v>
      </c>
      <c r="AE542" s="36"/>
      <c r="AF542" s="36"/>
    </row>
    <row r="543" spans="1:32" ht="30" x14ac:dyDescent="0.2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90" t="s">
        <v>1940</v>
      </c>
      <c r="AE543" s="36"/>
      <c r="AF543" s="36"/>
    </row>
    <row r="544" spans="1:32" ht="30" x14ac:dyDescent="0.2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90" t="s">
        <v>1941</v>
      </c>
      <c r="AE544" s="36"/>
      <c r="AF544" s="36"/>
    </row>
    <row r="545" spans="1:32" ht="20.25" x14ac:dyDescent="0.2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90" t="s">
        <v>1942</v>
      </c>
      <c r="AE545" s="36"/>
      <c r="AF545" s="36"/>
    </row>
    <row r="546" spans="1:32" ht="30" x14ac:dyDescent="0.2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90" t="s">
        <v>1943</v>
      </c>
      <c r="AE546" s="36"/>
      <c r="AF546" s="36"/>
    </row>
    <row r="547" spans="1:32" ht="30" x14ac:dyDescent="0.2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90" t="s">
        <v>1944</v>
      </c>
      <c r="AE547" s="36"/>
      <c r="AF547" s="36"/>
    </row>
    <row r="548" spans="1:32" ht="20.25" x14ac:dyDescent="0.2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90" t="s">
        <v>1945</v>
      </c>
      <c r="AE548" s="36"/>
      <c r="AF548" s="36"/>
    </row>
    <row r="549" spans="1:32" ht="30" x14ac:dyDescent="0.2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90" t="s">
        <v>1946</v>
      </c>
      <c r="AE549" s="36"/>
      <c r="AF549" s="36"/>
    </row>
    <row r="550" spans="1:32" ht="39.75" x14ac:dyDescent="0.2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90" t="s">
        <v>1947</v>
      </c>
      <c r="AE550" s="36"/>
      <c r="AF550" s="36"/>
    </row>
    <row r="551" spans="1:32" ht="30" x14ac:dyDescent="0.2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90" t="s">
        <v>1948</v>
      </c>
      <c r="AE551" s="36"/>
      <c r="AF551" s="36"/>
    </row>
    <row r="552" spans="1:32" x14ac:dyDescent="0.2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90" t="s">
        <v>1949</v>
      </c>
      <c r="AE552" s="36"/>
      <c r="AF552" s="36"/>
    </row>
    <row r="553" spans="1:32" ht="30" x14ac:dyDescent="0.2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90" t="s">
        <v>1950</v>
      </c>
      <c r="AE553" s="36"/>
      <c r="AF553" s="36"/>
    </row>
    <row r="554" spans="1:32" ht="20.25" x14ac:dyDescent="0.2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90" t="s">
        <v>1951</v>
      </c>
      <c r="AE554" s="36"/>
      <c r="AF554" s="36"/>
    </row>
    <row r="555" spans="1:32" ht="30" x14ac:dyDescent="0.2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90" t="s">
        <v>1952</v>
      </c>
      <c r="AE555" s="36"/>
      <c r="AF555" s="36"/>
    </row>
    <row r="556" spans="1:32" ht="30" x14ac:dyDescent="0.2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90" t="s">
        <v>1953</v>
      </c>
      <c r="AE556" s="36"/>
      <c r="AF556" s="36"/>
    </row>
    <row r="557" spans="1:32" ht="39.75" x14ac:dyDescent="0.2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90" t="s">
        <v>1954</v>
      </c>
      <c r="AE557" s="36"/>
      <c r="AF557" s="36"/>
    </row>
    <row r="558" spans="1:32" ht="20.25" x14ac:dyDescent="0.2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90" t="s">
        <v>1955</v>
      </c>
      <c r="AE558" s="36"/>
      <c r="AF558" s="36"/>
    </row>
    <row r="559" spans="1:32" x14ac:dyDescent="0.2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90" t="s">
        <v>1956</v>
      </c>
      <c r="AE559" s="36"/>
      <c r="AF559" s="36"/>
    </row>
    <row r="560" spans="1:32" ht="20.25" x14ac:dyDescent="0.2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90" t="s">
        <v>1957</v>
      </c>
      <c r="AE560" s="36"/>
      <c r="AF560" s="36"/>
    </row>
    <row r="561" spans="1:32" ht="20.25" x14ac:dyDescent="0.2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90" t="s">
        <v>1958</v>
      </c>
      <c r="AE561" s="36"/>
      <c r="AF561" s="36"/>
    </row>
    <row r="562" spans="1:32" ht="20.25" x14ac:dyDescent="0.2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90" t="s">
        <v>1959</v>
      </c>
      <c r="AE562" s="36"/>
      <c r="AF562" s="36"/>
    </row>
    <row r="563" spans="1:32" ht="20.25" x14ac:dyDescent="0.2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90" t="s">
        <v>1960</v>
      </c>
      <c r="AE563" s="36"/>
      <c r="AF563" s="36"/>
    </row>
    <row r="564" spans="1:32" ht="20.25" x14ac:dyDescent="0.2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90" t="s">
        <v>1961</v>
      </c>
      <c r="AE564" s="36"/>
      <c r="AF564" s="36"/>
    </row>
    <row r="565" spans="1:32" x14ac:dyDescent="0.2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90" t="s">
        <v>1962</v>
      </c>
      <c r="AE565" s="36"/>
      <c r="AF565" s="36"/>
    </row>
    <row r="566" spans="1:32" x14ac:dyDescent="0.2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90" t="s">
        <v>1963</v>
      </c>
      <c r="AE566" s="36"/>
      <c r="AF566" s="36"/>
    </row>
    <row r="567" spans="1:32" ht="20.25" x14ac:dyDescent="0.2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90" t="s">
        <v>1964</v>
      </c>
      <c r="AE567" s="36"/>
      <c r="AF567" s="36"/>
    </row>
    <row r="568" spans="1:32" ht="20.25" x14ac:dyDescent="0.2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90" t="s">
        <v>1965</v>
      </c>
      <c r="AE568" s="36"/>
      <c r="AF568" s="36"/>
    </row>
    <row r="569" spans="1:32" ht="20.25" x14ac:dyDescent="0.2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90" t="s">
        <v>1966</v>
      </c>
      <c r="AE569" s="36"/>
      <c r="AF569" s="36"/>
    </row>
    <row r="570" spans="1:32" ht="20.25" x14ac:dyDescent="0.2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90" t="s">
        <v>1967</v>
      </c>
      <c r="AE570" s="36"/>
      <c r="AF570" s="36"/>
    </row>
    <row r="571" spans="1:32" ht="20.25" x14ac:dyDescent="0.2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90" t="s">
        <v>1968</v>
      </c>
      <c r="AE571" s="36"/>
      <c r="AF571" s="36"/>
    </row>
    <row r="572" spans="1:32" ht="30" x14ac:dyDescent="0.2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90" t="s">
        <v>1969</v>
      </c>
      <c r="AE572" s="36"/>
      <c r="AF572" s="36"/>
    </row>
    <row r="573" spans="1:32" ht="20.25" x14ac:dyDescent="0.25"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90" t="s">
        <v>1970</v>
      </c>
      <c r="AE573" s="36"/>
      <c r="AF573" s="36"/>
    </row>
  </sheetData>
  <sheetProtection selectLockedCells="1" selectUnlockedCells="1"/>
  <sortState ref="AA2:AA120">
    <sortCondition ref="AA2"/>
  </sortState>
  <dataConsolidate/>
  <mergeCells count="1">
    <mergeCell ref="V1:X1"/>
  </mergeCells>
  <dataValidations count="1">
    <dataValidation type="list" allowBlank="1" showInputMessage="1" showErrorMessage="1" sqref="N2:N5">
      <formula1>терминал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23</vt:i4>
      </vt:variant>
    </vt:vector>
  </HeadingPairs>
  <TitlesOfParts>
    <vt:vector size="28" baseType="lpstr">
      <vt:lpstr>Заявка на регистрацию</vt:lpstr>
      <vt:lpstr>Заявка на регистрацию AmEx</vt:lpstr>
      <vt:lpstr>Сопроводительная ведомость</vt:lpstr>
      <vt:lpstr>МСС коды</vt:lpstr>
      <vt:lpstr>Список значений</vt:lpstr>
      <vt:lpstr>АмЕх</vt:lpstr>
      <vt:lpstr>Валюты</vt:lpstr>
      <vt:lpstr>Год</vt:lpstr>
      <vt:lpstr>День</vt:lpstr>
      <vt:lpstr>Договор</vt:lpstr>
      <vt:lpstr>Договор_2</vt:lpstr>
      <vt:lpstr>Комплектность</vt:lpstr>
      <vt:lpstr>Месяц</vt:lpstr>
      <vt:lpstr>Нас_пункт</vt:lpstr>
      <vt:lpstr>Область</vt:lpstr>
      <vt:lpstr>'Заявка на регистрацию'!Область_печати</vt:lpstr>
      <vt:lpstr>'Заявка на регистрацию AmEx'!Область_печати</vt:lpstr>
      <vt:lpstr>'Сопроводительная ведомость'!Область_печати</vt:lpstr>
      <vt:lpstr>Оборудование</vt:lpstr>
      <vt:lpstr>Отделение</vt:lpstr>
      <vt:lpstr>Отметка</vt:lpstr>
      <vt:lpstr>ПО</vt:lpstr>
      <vt:lpstr>Провайдер</vt:lpstr>
      <vt:lpstr>Район</vt:lpstr>
      <vt:lpstr>Сторона</vt:lpstr>
      <vt:lpstr>Телефон</vt:lpstr>
      <vt:lpstr>Терминалы</vt:lpstr>
      <vt:lpstr>Улица</vt:lpstr>
    </vt:vector>
  </TitlesOfParts>
  <Company>БПС-Сбербанк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Занкевич Екатерина</cp:lastModifiedBy>
  <cp:lastPrinted>2020-08-05T05:58:19Z</cp:lastPrinted>
  <dcterms:created xsi:type="dcterms:W3CDTF">2015-10-05T07:20:19Z</dcterms:created>
  <dcterms:modified xsi:type="dcterms:W3CDTF">2020-08-26T05:51:02Z</dcterms:modified>
</cp:coreProperties>
</file>